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900" windowWidth="20730" windowHeight="109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2" i="1" l="1"/>
  <c r="AH31" i="1"/>
  <c r="AH30" i="1"/>
  <c r="AH29" i="1"/>
  <c r="L13" i="1" l="1"/>
  <c r="L14" i="1"/>
  <c r="L15" i="1"/>
  <c r="L16" i="1"/>
  <c r="L17" i="1"/>
  <c r="L18" i="1"/>
  <c r="M13" i="1"/>
  <c r="M14" i="1"/>
  <c r="M15" i="1"/>
  <c r="M16" i="1"/>
  <c r="M17" i="1"/>
  <c r="AI32" i="1" l="1"/>
  <c r="AI31" i="1"/>
  <c r="AI30" i="1"/>
  <c r="AI29" i="1"/>
  <c r="AG32" i="1" l="1"/>
  <c r="AG31" i="1"/>
  <c r="AG30" i="1"/>
  <c r="AG29" i="1"/>
  <c r="AD32" i="1" l="1"/>
  <c r="AD31" i="1"/>
  <c r="AD30" i="1"/>
  <c r="AD29" i="1"/>
  <c r="AE32" i="1"/>
  <c r="AE31" i="1"/>
  <c r="AE30" i="1"/>
  <c r="AE29" i="1"/>
  <c r="AD13" i="1"/>
  <c r="AD14" i="1"/>
  <c r="AD15" i="1"/>
  <c r="AD16" i="1"/>
  <c r="AD17" i="1"/>
  <c r="AD19" i="1"/>
  <c r="AD20" i="1"/>
  <c r="AD21" i="1"/>
  <c r="AD22" i="1"/>
  <c r="AD23" i="1"/>
  <c r="AD24" i="1"/>
  <c r="AD25" i="1"/>
  <c r="AD26" i="1"/>
  <c r="AD27" i="1"/>
  <c r="AD28" i="1"/>
  <c r="AD33" i="1"/>
  <c r="AE13" i="1"/>
  <c r="AE14" i="1"/>
  <c r="AE15" i="1"/>
  <c r="AE16" i="1"/>
  <c r="AE17" i="1"/>
  <c r="AE19" i="1"/>
  <c r="AE18" i="1"/>
  <c r="AE20" i="1"/>
  <c r="AE21" i="1"/>
  <c r="AC32" i="1" l="1"/>
  <c r="AK32" i="1" s="1"/>
  <c r="AC31" i="1"/>
  <c r="AK31" i="1" s="1"/>
  <c r="AC30" i="1"/>
  <c r="AK30" i="1" s="1"/>
  <c r="AC29" i="1"/>
  <c r="AK29" i="1" s="1"/>
  <c r="AB32" i="1"/>
  <c r="AJ32" i="1" s="1"/>
  <c r="AB31" i="1"/>
  <c r="AJ31" i="1" s="1"/>
  <c r="AB30" i="1"/>
  <c r="AJ30" i="1" s="1"/>
  <c r="AB29" i="1"/>
  <c r="AJ29" i="1" s="1"/>
  <c r="L29" i="1"/>
  <c r="M29" i="1"/>
  <c r="L30" i="1"/>
  <c r="M30" i="1"/>
  <c r="L31" i="1"/>
  <c r="M31" i="1"/>
  <c r="L32" i="1"/>
  <c r="M32" i="1"/>
  <c r="N32" i="1" l="1"/>
  <c r="AL30" i="1"/>
  <c r="AL31" i="1"/>
  <c r="AL32" i="1"/>
  <c r="N30" i="1"/>
  <c r="AL29" i="1"/>
  <c r="N31" i="1"/>
  <c r="N29" i="1"/>
  <c r="AI52" i="1"/>
  <c r="AH52" i="1"/>
  <c r="AG52" i="1"/>
  <c r="AF52" i="1"/>
  <c r="AE52" i="1"/>
  <c r="AD52" i="1"/>
  <c r="AC52" i="1"/>
  <c r="AB52" i="1"/>
  <c r="AJ52" i="1" s="1"/>
  <c r="AA52" i="1"/>
  <c r="Y52" i="1"/>
  <c r="Z52" i="1" s="1"/>
  <c r="X52" i="1"/>
  <c r="M52" i="1"/>
  <c r="N52" i="1" s="1"/>
  <c r="L52" i="1"/>
  <c r="AI51" i="1"/>
  <c r="AH51" i="1"/>
  <c r="AG51" i="1"/>
  <c r="AF51" i="1"/>
  <c r="AE51" i="1"/>
  <c r="AD51" i="1"/>
  <c r="AC51" i="1"/>
  <c r="AK51" i="1" s="1"/>
  <c r="AB51" i="1"/>
  <c r="AJ51" i="1" s="1"/>
  <c r="AA51" i="1"/>
  <c r="Y51" i="1"/>
  <c r="X51" i="1"/>
  <c r="M51" i="1"/>
  <c r="L51" i="1"/>
  <c r="AI50" i="1"/>
  <c r="AH50" i="1"/>
  <c r="AG50" i="1"/>
  <c r="AF50" i="1"/>
  <c r="AE50" i="1"/>
  <c r="AD50" i="1"/>
  <c r="AC50" i="1"/>
  <c r="AK50" i="1" s="1"/>
  <c r="AB50" i="1"/>
  <c r="AA50" i="1"/>
  <c r="Y50" i="1"/>
  <c r="X50" i="1"/>
  <c r="M50" i="1"/>
  <c r="N50" i="1" s="1"/>
  <c r="L50" i="1"/>
  <c r="AI49" i="1"/>
  <c r="AH49" i="1"/>
  <c r="AG49" i="1"/>
  <c r="AF49" i="1"/>
  <c r="AE49" i="1"/>
  <c r="AD49" i="1"/>
  <c r="AC49" i="1"/>
  <c r="AB49" i="1"/>
  <c r="AJ49" i="1" s="1"/>
  <c r="AA49" i="1"/>
  <c r="Y49" i="1"/>
  <c r="X49" i="1"/>
  <c r="M49" i="1"/>
  <c r="L49" i="1"/>
  <c r="N49" i="1" s="1"/>
  <c r="AI48" i="1"/>
  <c r="AH48" i="1"/>
  <c r="AG48" i="1"/>
  <c r="AF48" i="1"/>
  <c r="AE48" i="1"/>
  <c r="AD48" i="1"/>
  <c r="AC48" i="1"/>
  <c r="AK48" i="1" s="1"/>
  <c r="AB48" i="1"/>
  <c r="AJ48" i="1" s="1"/>
  <c r="AA48" i="1"/>
  <c r="Y48" i="1"/>
  <c r="X48" i="1"/>
  <c r="N48" i="1"/>
  <c r="M48" i="1"/>
  <c r="L48" i="1"/>
  <c r="AI47" i="1"/>
  <c r="AH47" i="1"/>
  <c r="AG47" i="1"/>
  <c r="AF47" i="1"/>
  <c r="AE47" i="1"/>
  <c r="AD47" i="1"/>
  <c r="AC47" i="1"/>
  <c r="AB47" i="1"/>
  <c r="AA47" i="1"/>
  <c r="Y47" i="1"/>
  <c r="Z47" i="1" s="1"/>
  <c r="X47" i="1"/>
  <c r="M47" i="1"/>
  <c r="L47" i="1"/>
  <c r="N47" i="1" s="1"/>
  <c r="AI46" i="1"/>
  <c r="AH46" i="1"/>
  <c r="AG46" i="1"/>
  <c r="AF46" i="1"/>
  <c r="AE46" i="1"/>
  <c r="AD46" i="1"/>
  <c r="AC46" i="1"/>
  <c r="AB46" i="1"/>
  <c r="AJ46" i="1" s="1"/>
  <c r="AA46" i="1"/>
  <c r="Y46" i="1"/>
  <c r="X46" i="1"/>
  <c r="M46" i="1"/>
  <c r="N46" i="1" s="1"/>
  <c r="L46" i="1"/>
  <c r="AI45" i="1"/>
  <c r="AH45" i="1"/>
  <c r="AG45" i="1"/>
  <c r="AF45" i="1"/>
  <c r="AE45" i="1"/>
  <c r="AD45" i="1"/>
  <c r="AC45" i="1"/>
  <c r="AK45" i="1" s="1"/>
  <c r="AB45" i="1"/>
  <c r="AA45" i="1"/>
  <c r="Y45" i="1"/>
  <c r="X45" i="1"/>
  <c r="M45" i="1"/>
  <c r="L45" i="1"/>
  <c r="N45" i="1" s="1"/>
  <c r="AI44" i="1"/>
  <c r="AH44" i="1"/>
  <c r="AG44" i="1"/>
  <c r="AF44" i="1"/>
  <c r="AE44" i="1"/>
  <c r="AD44" i="1"/>
  <c r="AC44" i="1"/>
  <c r="AB44" i="1"/>
  <c r="AA44" i="1"/>
  <c r="Y44" i="1"/>
  <c r="Z44" i="1" s="1"/>
  <c r="X44" i="1"/>
  <c r="M44" i="1"/>
  <c r="N44" i="1" s="1"/>
  <c r="L44" i="1"/>
  <c r="AI43" i="1"/>
  <c r="AH43" i="1"/>
  <c r="AG43" i="1"/>
  <c r="AF43" i="1"/>
  <c r="AE43" i="1"/>
  <c r="AD43" i="1"/>
  <c r="AC43" i="1"/>
  <c r="AK43" i="1" s="1"/>
  <c r="AB43" i="1"/>
  <c r="AJ43" i="1" s="1"/>
  <c r="AA43" i="1"/>
  <c r="Y43" i="1"/>
  <c r="X43" i="1"/>
  <c r="M43" i="1"/>
  <c r="L43" i="1"/>
  <c r="AI42" i="1"/>
  <c r="AH42" i="1"/>
  <c r="AG42" i="1"/>
  <c r="AF42" i="1"/>
  <c r="AE42" i="1"/>
  <c r="AD42" i="1"/>
  <c r="AC42" i="1"/>
  <c r="AK42" i="1" s="1"/>
  <c r="AB42" i="1"/>
  <c r="AA42" i="1"/>
  <c r="Y42" i="1"/>
  <c r="X42" i="1"/>
  <c r="M42" i="1"/>
  <c r="N42" i="1" s="1"/>
  <c r="L42" i="1"/>
  <c r="AI41" i="1"/>
  <c r="AH41" i="1"/>
  <c r="AG41" i="1"/>
  <c r="AF41" i="1"/>
  <c r="AE41" i="1"/>
  <c r="AD41" i="1"/>
  <c r="AC41" i="1"/>
  <c r="AB41" i="1"/>
  <c r="AJ41" i="1" s="1"/>
  <c r="AA41" i="1"/>
  <c r="Y41" i="1"/>
  <c r="X41" i="1"/>
  <c r="M41" i="1"/>
  <c r="L41" i="1"/>
  <c r="N41" i="1" s="1"/>
  <c r="AI40" i="1"/>
  <c r="AH40" i="1"/>
  <c r="AG40" i="1"/>
  <c r="AF40" i="1"/>
  <c r="AE40" i="1"/>
  <c r="AD40" i="1"/>
  <c r="AC40" i="1"/>
  <c r="AK40" i="1" s="1"/>
  <c r="AB40" i="1"/>
  <c r="AJ40" i="1" s="1"/>
  <c r="AA40" i="1"/>
  <c r="Y40" i="1"/>
  <c r="X40" i="1"/>
  <c r="N40" i="1"/>
  <c r="M40" i="1"/>
  <c r="L40" i="1"/>
  <c r="AI39" i="1"/>
  <c r="AH39" i="1"/>
  <c r="AG39" i="1"/>
  <c r="AF39" i="1"/>
  <c r="AE39" i="1"/>
  <c r="AD39" i="1"/>
  <c r="AC39" i="1"/>
  <c r="AB39" i="1"/>
  <c r="AA39" i="1"/>
  <c r="Y39" i="1"/>
  <c r="Z39" i="1" s="1"/>
  <c r="X39" i="1"/>
  <c r="M39" i="1"/>
  <c r="L39" i="1"/>
  <c r="AI38" i="1"/>
  <c r="AH38" i="1"/>
  <c r="AG38" i="1"/>
  <c r="AF38" i="1"/>
  <c r="AE38" i="1"/>
  <c r="AD38" i="1"/>
  <c r="AC38" i="1"/>
  <c r="AB38" i="1"/>
  <c r="AJ38" i="1" s="1"/>
  <c r="AA38" i="1"/>
  <c r="Y38" i="1"/>
  <c r="X38" i="1"/>
  <c r="M38" i="1"/>
  <c r="N38" i="1" s="1"/>
  <c r="L38" i="1"/>
  <c r="AI37" i="1"/>
  <c r="AH37" i="1"/>
  <c r="AG37" i="1"/>
  <c r="AF37" i="1"/>
  <c r="AE37" i="1"/>
  <c r="AD37" i="1"/>
  <c r="AC37" i="1"/>
  <c r="AK37" i="1" s="1"/>
  <c r="AB37" i="1"/>
  <c r="AA37" i="1"/>
  <c r="Y37" i="1"/>
  <c r="X37" i="1"/>
  <c r="M37" i="1"/>
  <c r="L37" i="1"/>
  <c r="AI36" i="1"/>
  <c r="AH36" i="1"/>
  <c r="AG36" i="1"/>
  <c r="AF36" i="1"/>
  <c r="AE36" i="1"/>
  <c r="AD36" i="1"/>
  <c r="AC36" i="1"/>
  <c r="AB36" i="1"/>
  <c r="AA36" i="1"/>
  <c r="Y36" i="1"/>
  <c r="Z36" i="1" s="1"/>
  <c r="X36" i="1"/>
  <c r="M36" i="1"/>
  <c r="N36" i="1" s="1"/>
  <c r="L36" i="1"/>
  <c r="AI33" i="1"/>
  <c r="AH33" i="1"/>
  <c r="AG33" i="1"/>
  <c r="AF33" i="1"/>
  <c r="AE33" i="1"/>
  <c r="AC33" i="1"/>
  <c r="AB33" i="1"/>
  <c r="AA33" i="1"/>
  <c r="Y33" i="1"/>
  <c r="X33" i="1"/>
  <c r="M33" i="1"/>
  <c r="L33" i="1"/>
  <c r="AA32" i="1"/>
  <c r="AA31" i="1"/>
  <c r="AA30" i="1"/>
  <c r="AA29" i="1"/>
  <c r="AI28" i="1"/>
  <c r="AH28" i="1"/>
  <c r="AG28" i="1"/>
  <c r="AF28" i="1"/>
  <c r="AE28" i="1"/>
  <c r="AC28" i="1"/>
  <c r="AB28" i="1"/>
  <c r="AA28" i="1"/>
  <c r="Y28" i="1"/>
  <c r="Z28" i="1" s="1"/>
  <c r="X28" i="1"/>
  <c r="M28" i="1"/>
  <c r="L28" i="1"/>
  <c r="AI27" i="1"/>
  <c r="AH27" i="1"/>
  <c r="AG27" i="1"/>
  <c r="AF27" i="1"/>
  <c r="AE27" i="1"/>
  <c r="AC27" i="1"/>
  <c r="AB27" i="1"/>
  <c r="AA27" i="1"/>
  <c r="Y27" i="1"/>
  <c r="X27" i="1"/>
  <c r="M27" i="1"/>
  <c r="L27" i="1"/>
  <c r="AI26" i="1"/>
  <c r="AH26" i="1"/>
  <c r="AG26" i="1"/>
  <c r="AF26" i="1"/>
  <c r="AE26" i="1"/>
  <c r="AC26" i="1"/>
  <c r="AB26" i="1"/>
  <c r="AA26" i="1"/>
  <c r="Y26" i="1"/>
  <c r="X26" i="1"/>
  <c r="M26" i="1"/>
  <c r="L26" i="1"/>
  <c r="AI25" i="1"/>
  <c r="AH25" i="1"/>
  <c r="AG25" i="1"/>
  <c r="AF25" i="1"/>
  <c r="AE25" i="1"/>
  <c r="AC25" i="1"/>
  <c r="AB25" i="1"/>
  <c r="AA25" i="1"/>
  <c r="Y25" i="1"/>
  <c r="X25" i="1"/>
  <c r="M25" i="1"/>
  <c r="L25" i="1"/>
  <c r="AI24" i="1"/>
  <c r="AH24" i="1"/>
  <c r="AG24" i="1"/>
  <c r="AF24" i="1"/>
  <c r="AE24" i="1"/>
  <c r="AC24" i="1"/>
  <c r="AB24" i="1"/>
  <c r="AA24" i="1"/>
  <c r="Y24" i="1"/>
  <c r="Z24" i="1" s="1"/>
  <c r="X24" i="1"/>
  <c r="M24" i="1"/>
  <c r="L24" i="1"/>
  <c r="AI23" i="1"/>
  <c r="AH23" i="1"/>
  <c r="AG23" i="1"/>
  <c r="AF23" i="1"/>
  <c r="AE23" i="1"/>
  <c r="AC23" i="1"/>
  <c r="AB23" i="1"/>
  <c r="AA23" i="1"/>
  <c r="Y23" i="1"/>
  <c r="X23" i="1"/>
  <c r="M23" i="1"/>
  <c r="L23" i="1"/>
  <c r="AI22" i="1"/>
  <c r="AH22" i="1"/>
  <c r="AG22" i="1"/>
  <c r="AF22" i="1"/>
  <c r="AE22" i="1"/>
  <c r="AC22" i="1"/>
  <c r="AB22" i="1"/>
  <c r="AA22" i="1"/>
  <c r="Y22" i="1"/>
  <c r="X22" i="1"/>
  <c r="M22" i="1"/>
  <c r="L22" i="1"/>
  <c r="AI21" i="1"/>
  <c r="AH21" i="1"/>
  <c r="AG21" i="1"/>
  <c r="AF21" i="1"/>
  <c r="AC21" i="1"/>
  <c r="AB21" i="1"/>
  <c r="AA21" i="1"/>
  <c r="Y21" i="1"/>
  <c r="X21" i="1"/>
  <c r="M21" i="1"/>
  <c r="L21" i="1"/>
  <c r="AI20" i="1"/>
  <c r="AH20" i="1"/>
  <c r="AG20" i="1"/>
  <c r="AF20" i="1"/>
  <c r="AC20" i="1"/>
  <c r="AB20" i="1"/>
  <c r="AA20" i="1"/>
  <c r="Y20" i="1"/>
  <c r="Z20" i="1" s="1"/>
  <c r="X20" i="1"/>
  <c r="M20" i="1"/>
  <c r="L20" i="1"/>
  <c r="AI19" i="1"/>
  <c r="AH19" i="1"/>
  <c r="AG19" i="1"/>
  <c r="AF19" i="1"/>
  <c r="AC19" i="1"/>
  <c r="AB19" i="1"/>
  <c r="AA19" i="1"/>
  <c r="Y19" i="1"/>
  <c r="X19" i="1"/>
  <c r="M19" i="1"/>
  <c r="L19" i="1"/>
  <c r="AI18" i="1"/>
  <c r="AH18" i="1"/>
  <c r="AG18" i="1"/>
  <c r="AF18" i="1"/>
  <c r="AD18" i="1"/>
  <c r="AC18" i="1"/>
  <c r="AB18" i="1"/>
  <c r="AA18" i="1"/>
  <c r="Y18" i="1"/>
  <c r="X18" i="1"/>
  <c r="M18" i="1"/>
  <c r="N18" i="1" s="1"/>
  <c r="AI17" i="1"/>
  <c r="AH17" i="1"/>
  <c r="AG17" i="1"/>
  <c r="AF17" i="1"/>
  <c r="AC17" i="1"/>
  <c r="AB17" i="1"/>
  <c r="AA17" i="1"/>
  <c r="Y17" i="1"/>
  <c r="X17" i="1"/>
  <c r="AI16" i="1"/>
  <c r="AH16" i="1"/>
  <c r="AG16" i="1"/>
  <c r="AF16" i="1"/>
  <c r="AC16" i="1"/>
  <c r="AB16" i="1"/>
  <c r="AA16" i="1"/>
  <c r="Y16" i="1"/>
  <c r="X16" i="1"/>
  <c r="AI15" i="1"/>
  <c r="AH15" i="1"/>
  <c r="AG15" i="1"/>
  <c r="AF15" i="1"/>
  <c r="AC15" i="1"/>
  <c r="AB15" i="1"/>
  <c r="AA15" i="1"/>
  <c r="Y15" i="1"/>
  <c r="X15" i="1"/>
  <c r="AI14" i="1"/>
  <c r="AH14" i="1"/>
  <c r="AG14" i="1"/>
  <c r="AF14" i="1"/>
  <c r="AC14" i="1"/>
  <c r="AB14" i="1"/>
  <c r="AA14" i="1"/>
  <c r="Y14" i="1"/>
  <c r="X14" i="1"/>
  <c r="AI13" i="1"/>
  <c r="AH13" i="1"/>
  <c r="AG13" i="1"/>
  <c r="AF13" i="1"/>
  <c r="AC13" i="1"/>
  <c r="AB13" i="1"/>
  <c r="AA13" i="1"/>
  <c r="Y13" i="1"/>
  <c r="X13" i="1"/>
  <c r="AJ14" i="1" l="1"/>
  <c r="Z16" i="1"/>
  <c r="AJ19" i="1"/>
  <c r="AJ22" i="1"/>
  <c r="AJ23" i="1"/>
  <c r="AJ26" i="1"/>
  <c r="AJ27" i="1"/>
  <c r="AJ18" i="1"/>
  <c r="AJ15" i="1"/>
  <c r="AK18" i="1"/>
  <c r="AK21" i="1"/>
  <c r="AK17" i="1"/>
  <c r="AK14" i="1"/>
  <c r="AK13" i="1"/>
  <c r="N33" i="1"/>
  <c r="AK25" i="1"/>
  <c r="N23" i="1"/>
  <c r="AK22" i="1"/>
  <c r="AJ33" i="1"/>
  <c r="AK33" i="1"/>
  <c r="AK26" i="1"/>
  <c r="N25" i="1"/>
  <c r="AL48" i="1"/>
  <c r="Z50" i="1"/>
  <c r="Z13" i="1"/>
  <c r="Z17" i="1"/>
  <c r="N19" i="1"/>
  <c r="Z21" i="1"/>
  <c r="Z25" i="1"/>
  <c r="N27" i="1"/>
  <c r="Z37" i="1"/>
  <c r="AL40" i="1"/>
  <c r="Z42" i="1"/>
  <c r="AL43" i="1"/>
  <c r="Z45" i="1"/>
  <c r="Z14" i="1"/>
  <c r="AK15" i="1"/>
  <c r="AJ16" i="1"/>
  <c r="Z18" i="1"/>
  <c r="AK19" i="1"/>
  <c r="AJ20" i="1"/>
  <c r="Z22" i="1"/>
  <c r="AK23" i="1"/>
  <c r="N24" i="1"/>
  <c r="AJ24" i="1"/>
  <c r="Z26" i="1"/>
  <c r="AK27" i="1"/>
  <c r="AJ28" i="1"/>
  <c r="Z33" i="1"/>
  <c r="AJ36" i="1"/>
  <c r="AK38" i="1"/>
  <c r="AL38" i="1" s="1"/>
  <c r="N39" i="1"/>
  <c r="AJ39" i="1"/>
  <c r="Z40" i="1"/>
  <c r="AK41" i="1"/>
  <c r="AL41" i="1" s="1"/>
  <c r="Z43" i="1"/>
  <c r="AJ44" i="1"/>
  <c r="AK46" i="1"/>
  <c r="AL46" i="1" s="1"/>
  <c r="AJ47" i="1"/>
  <c r="Z48" i="1"/>
  <c r="AK49" i="1"/>
  <c r="AL49" i="1" s="1"/>
  <c r="Z51" i="1"/>
  <c r="N13" i="1"/>
  <c r="AJ13" i="1"/>
  <c r="Z15" i="1"/>
  <c r="AK16" i="1"/>
  <c r="AL16" i="1" s="1"/>
  <c r="AJ17" i="1"/>
  <c r="Z19" i="1"/>
  <c r="AK20" i="1"/>
  <c r="N21" i="1"/>
  <c r="AJ21" i="1"/>
  <c r="Z23" i="1"/>
  <c r="AK24" i="1"/>
  <c r="AJ25" i="1"/>
  <c r="Z27" i="1"/>
  <c r="AK28" i="1"/>
  <c r="AL28" i="1" s="1"/>
  <c r="AK36" i="1"/>
  <c r="N37" i="1"/>
  <c r="AJ37" i="1"/>
  <c r="AL37" i="1" s="1"/>
  <c r="Z38" i="1"/>
  <c r="AK39" i="1"/>
  <c r="Z41" i="1"/>
  <c r="AJ42" i="1"/>
  <c r="N43" i="1"/>
  <c r="AK44" i="1"/>
  <c r="AJ45" i="1"/>
  <c r="Z46" i="1"/>
  <c r="AK47" i="1"/>
  <c r="AL47" i="1" s="1"/>
  <c r="Z49" i="1"/>
  <c r="AJ50" i="1"/>
  <c r="AL50" i="1" s="1"/>
  <c r="N51" i="1"/>
  <c r="AK52" i="1"/>
  <c r="AL52" i="1" s="1"/>
  <c r="N17" i="1"/>
  <c r="N15" i="1"/>
  <c r="N28" i="1"/>
  <c r="N20" i="1"/>
  <c r="N16" i="1"/>
  <c r="AL42" i="1"/>
  <c r="AL45" i="1"/>
  <c r="AL36" i="1"/>
  <c r="AL39" i="1"/>
  <c r="AL44" i="1"/>
  <c r="AL51" i="1"/>
  <c r="N14" i="1"/>
  <c r="N22" i="1"/>
  <c r="N26" i="1"/>
  <c r="AL14" i="1" l="1"/>
  <c r="AL23" i="1"/>
  <c r="AL21" i="1"/>
  <c r="AL25" i="1"/>
  <c r="AL22" i="1"/>
  <c r="AL27" i="1"/>
  <c r="AL26" i="1"/>
  <c r="AL19" i="1"/>
  <c r="AL33" i="1"/>
  <c r="AL18" i="1"/>
  <c r="AL15" i="1"/>
  <c r="AL13" i="1"/>
  <c r="AL17" i="1"/>
  <c r="AL24" i="1"/>
  <c r="AL20" i="1"/>
</calcChain>
</file>

<file path=xl/sharedStrings.xml><?xml version="1.0" encoding="utf-8"?>
<sst xmlns="http://schemas.openxmlformats.org/spreadsheetml/2006/main" count="145" uniqueCount="48">
  <si>
    <t xml:space="preserve">ОТЧЕТ о фактическом исполнении государственных заданий </t>
  </si>
  <si>
    <t>(наименование учреждения)</t>
  </si>
  <si>
    <t>Показатель, характеризующий содержание государственной 
услуги</t>
  </si>
  <si>
    <t>Показа-тель объема государ-ственной услуги</t>
  </si>
  <si>
    <t>Государственные услуги бесплатные</t>
  </si>
  <si>
    <t>Государственные услуги платные</t>
  </si>
  <si>
    <t>ВСЕГО</t>
  </si>
  <si>
    <t xml:space="preserve">Значение показателя объема государственной услуги </t>
  </si>
  <si>
    <t>I квартал</t>
  </si>
  <si>
    <t>II квартал</t>
  </si>
  <si>
    <t>III квартал</t>
  </si>
  <si>
    <t xml:space="preserve"> IV квартал</t>
  </si>
  <si>
    <t>Итого</t>
  </si>
  <si>
    <t>% исполнения</t>
  </si>
  <si>
    <t>план</t>
  </si>
  <si>
    <t>факт</t>
  </si>
  <si>
    <t>Предоставление социального обслуживания в стационарной форме</t>
  </si>
  <si>
    <t>Физические лица; Отдельные категории граждан</t>
  </si>
  <si>
    <t>Психологичекое консультирование</t>
  </si>
  <si>
    <t>Койко-день</t>
  </si>
  <si>
    <t>Психологическая коррекция</t>
  </si>
  <si>
    <t>Психотерапия</t>
  </si>
  <si>
    <t>Формирование мотивации к труду</t>
  </si>
  <si>
    <t>Формирование мотивации к обучению</t>
  </si>
  <si>
    <t>Коррекция несформированных высших психических функций, эмоционально-волевых нарушений и поведенческих реакций, речевых недостатков, взаимоотношений в семье, детском коллективе, с учителями</t>
  </si>
  <si>
    <t>Организация и приспособление жилого помещения, в котором проживает инвалид, к его нуждам с учетом имеющихся нарушений функций и ограничений жизнедеятельности</t>
  </si>
  <si>
    <t>Обучение передвижению</t>
  </si>
  <si>
    <t>Обучение пользованию техническими средствами реабилитации</t>
  </si>
  <si>
    <t>Обучение технике и методическим приемам самообслуживания</t>
  </si>
  <si>
    <t>Обучение навыкам персонального ухода</t>
  </si>
  <si>
    <t>Арт-терапия</t>
  </si>
  <si>
    <t>Оказание содействия во взаимодействии с учреждениями культуры</t>
  </si>
  <si>
    <t xml:space="preserve">Информирование и консультирование по вопросам социокультурной реабилитации или абилитации </t>
  </si>
  <si>
    <t>Адаптационное обучение пользованию инфраструктурой поселения (передвижению по улице, правилам дорожного движения, пользованию уличным транспортом)</t>
  </si>
  <si>
    <t>Ознакомление с инфраструктурой поселения</t>
  </si>
  <si>
    <t>Проведение тренировок по использованию протеза (ортеза)</t>
  </si>
  <si>
    <t>Обучение пользованию протезом (ортезом)</t>
  </si>
  <si>
    <t>Подготовка культи к протезированию</t>
  </si>
  <si>
    <t>Медицинская реабилитация, оказываемая в санаторно-курортных организациях</t>
  </si>
  <si>
    <t xml:space="preserve">чел. </t>
  </si>
  <si>
    <t>Предоставление социального обслуживания в полустационарной форме</t>
  </si>
  <si>
    <t>посещение</t>
  </si>
  <si>
    <t>ГАУ РС(Я) "Республиканский социально-оздоровительный центр комплексной реабилитации инвалидов"</t>
  </si>
  <si>
    <t>Восстановление двигательных навыков, стериотипа движения и ходьбы</t>
  </si>
  <si>
    <t xml:space="preserve">Отв. Исполнитель </t>
  </si>
  <si>
    <t>Д.Е. Яковлева</t>
  </si>
  <si>
    <t>План на 2020 год</t>
  </si>
  <si>
    <t xml:space="preserve">за 2020 года (с учетом корректировки ГЗ)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</si>
</sst>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name val="Arial Cyr"/>
      <charset val="204"/>
    </font>
    <font>
      <sz val="11"/>
      <color rgb="FF0070C0"/>
      <name val="Calibri"/>
      <family val="2"/>
      <charset val="204"/>
      <scheme val="minor"/>
    </font>
    <font>
      <b/>
      <i/>
      <sz val="10"/>
      <color rgb="FF0070C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52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7" fillId="0" borderId="0" xfId="1" applyNumberFormat="1" applyFont="1" applyFill="1" applyBorder="1" applyAlignment="1"/>
    <xf numFmtId="0" fontId="9" fillId="0" borderId="0" xfId="0" applyFont="1" applyBorder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7" xfId="0" applyFont="1" applyBorder="1" applyAlignment="1">
      <alignment wrapText="1"/>
    </xf>
    <xf numFmtId="0" fontId="13" fillId="0" borderId="7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 applyProtection="1">
      <alignment horizontal="center"/>
      <protection locked="0"/>
    </xf>
    <xf numFmtId="1" fontId="13" fillId="0" borderId="2" xfId="0" applyNumberFormat="1" applyFont="1" applyBorder="1" applyAlignment="1">
      <alignment horizontal="center"/>
    </xf>
    <xf numFmtId="3" fontId="13" fillId="0" borderId="2" xfId="0" applyNumberFormat="1" applyFont="1" applyBorder="1"/>
    <xf numFmtId="3" fontId="13" fillId="4" borderId="2" xfId="0" applyNumberFormat="1" applyFont="1" applyFill="1" applyBorder="1" applyAlignment="1">
      <alignment horizontal="center"/>
    </xf>
    <xf numFmtId="3" fontId="13" fillId="4" borderId="2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vertical="center" wrapText="1"/>
    </xf>
    <xf numFmtId="0" fontId="0" fillId="4" borderId="0" xfId="0" applyFill="1"/>
    <xf numFmtId="3" fontId="2" fillId="0" borderId="2" xfId="0" applyNumberFormat="1" applyFont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0" fontId="10" fillId="3" borderId="5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4" fillId="3" borderId="5" xfId="0" applyFont="1" applyFill="1" applyBorder="1" applyAlignment="1">
      <alignment horizontal="left"/>
    </xf>
    <xf numFmtId="0" fontId="14" fillId="3" borderId="3" xfId="0" applyFont="1" applyFill="1" applyBorder="1" applyAlignment="1">
      <alignment horizontal="left"/>
    </xf>
    <xf numFmtId="0" fontId="14" fillId="3" borderId="4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P58"/>
  <sheetViews>
    <sheetView tabSelected="1" topLeftCell="A3" zoomScaleNormal="100" workbookViewId="0">
      <selection activeCell="Q18" sqref="Q18"/>
    </sheetView>
  </sheetViews>
  <sheetFormatPr defaultRowHeight="15" x14ac:dyDescent="0.25"/>
  <cols>
    <col min="1" max="1" width="33.7109375" customWidth="1"/>
    <col min="2" max="2" width="14.85546875" customWidth="1"/>
    <col min="3" max="3" width="12" customWidth="1"/>
    <col min="11" max="11" width="9.140625" style="23"/>
    <col min="13" max="13" width="9.140625" style="23"/>
  </cols>
  <sheetData>
    <row r="1" spans="1:120" s="1" customFormat="1" x14ac:dyDescent="0.2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</row>
    <row r="2" spans="1:120" s="1" customFormat="1" x14ac:dyDescent="0.25">
      <c r="A2" s="47" t="s">
        <v>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120" s="1" customFormat="1" x14ac:dyDescent="0.25">
      <c r="A3" s="47" t="s">
        <v>42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</row>
    <row r="4" spans="1:120" s="1" customFormat="1" x14ac:dyDescent="0.25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</row>
    <row r="5" spans="1:120" s="5" customFormat="1" x14ac:dyDescent="0.25">
      <c r="A5" s="2"/>
      <c r="B5" s="2"/>
      <c r="C5" s="3"/>
      <c r="D5" s="4"/>
      <c r="E5" s="4"/>
      <c r="F5" s="4"/>
      <c r="G5" s="4"/>
      <c r="H5" s="4"/>
      <c r="I5" s="4"/>
      <c r="J5" s="4"/>
      <c r="K5" s="21"/>
      <c r="L5" s="4"/>
      <c r="M5" s="21"/>
      <c r="N5" s="4"/>
      <c r="O5" s="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120" s="1" customFormat="1" x14ac:dyDescent="0.25">
      <c r="A6" s="35" t="s">
        <v>2</v>
      </c>
      <c r="B6" s="35" t="s">
        <v>3</v>
      </c>
      <c r="C6" s="49" t="s">
        <v>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  <c r="O6" s="49" t="s">
        <v>5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 s="50"/>
      <c r="AA6" s="51" t="s">
        <v>6</v>
      </c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</row>
    <row r="7" spans="1:120" s="1" customFormat="1" x14ac:dyDescent="0.25">
      <c r="A7" s="35"/>
      <c r="B7" s="35"/>
      <c r="C7" s="32" t="s">
        <v>7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4"/>
      <c r="O7" s="32" t="s">
        <v>7</v>
      </c>
      <c r="P7" s="33"/>
      <c r="Q7" s="33"/>
      <c r="R7" s="33"/>
      <c r="S7" s="33"/>
      <c r="T7" s="33"/>
      <c r="U7" s="33"/>
      <c r="V7" s="33"/>
      <c r="W7" s="33"/>
      <c r="X7" s="33"/>
      <c r="Y7" s="33"/>
      <c r="Z7" s="34"/>
      <c r="AA7" s="32" t="s">
        <v>7</v>
      </c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4"/>
    </row>
    <row r="8" spans="1:120" s="1" customFormat="1" x14ac:dyDescent="0.25">
      <c r="A8" s="35"/>
      <c r="B8" s="35"/>
      <c r="C8" s="36" t="s">
        <v>46</v>
      </c>
      <c r="D8" s="32" t="s">
        <v>8</v>
      </c>
      <c r="E8" s="34"/>
      <c r="F8" s="32" t="s">
        <v>9</v>
      </c>
      <c r="G8" s="34"/>
      <c r="H8" s="32" t="s">
        <v>10</v>
      </c>
      <c r="I8" s="34"/>
      <c r="J8" s="32" t="s">
        <v>11</v>
      </c>
      <c r="K8" s="33"/>
      <c r="L8" s="32" t="s">
        <v>12</v>
      </c>
      <c r="M8" s="34"/>
      <c r="N8" s="35" t="s">
        <v>13</v>
      </c>
      <c r="O8" s="36" t="s">
        <v>46</v>
      </c>
      <c r="P8" s="32" t="s">
        <v>8</v>
      </c>
      <c r="Q8" s="34"/>
      <c r="R8" s="32" t="s">
        <v>9</v>
      </c>
      <c r="S8" s="34"/>
      <c r="T8" s="32" t="s">
        <v>10</v>
      </c>
      <c r="U8" s="34"/>
      <c r="V8" s="32" t="s">
        <v>11</v>
      </c>
      <c r="W8" s="33"/>
      <c r="X8" s="32" t="s">
        <v>12</v>
      </c>
      <c r="Y8" s="34"/>
      <c r="Z8" s="32" t="s">
        <v>13</v>
      </c>
      <c r="AA8" s="36" t="s">
        <v>46</v>
      </c>
      <c r="AB8" s="35" t="s">
        <v>8</v>
      </c>
      <c r="AC8" s="35"/>
      <c r="AD8" s="35" t="s">
        <v>9</v>
      </c>
      <c r="AE8" s="35"/>
      <c r="AF8" s="35" t="s">
        <v>10</v>
      </c>
      <c r="AG8" s="35"/>
      <c r="AH8" s="35" t="s">
        <v>11</v>
      </c>
      <c r="AI8" s="35"/>
      <c r="AJ8" s="35" t="s">
        <v>12</v>
      </c>
      <c r="AK8" s="35"/>
      <c r="AL8" s="35" t="s">
        <v>13</v>
      </c>
    </row>
    <row r="9" spans="1:120" s="1" customFormat="1" x14ac:dyDescent="0.25">
      <c r="A9" s="35"/>
      <c r="B9" s="35"/>
      <c r="C9" s="37"/>
      <c r="D9" s="6" t="s">
        <v>14</v>
      </c>
      <c r="E9" s="6" t="s">
        <v>15</v>
      </c>
      <c r="F9" s="6" t="s">
        <v>14</v>
      </c>
      <c r="G9" s="6" t="s">
        <v>15</v>
      </c>
      <c r="H9" s="6" t="s">
        <v>14</v>
      </c>
      <c r="I9" s="6" t="s">
        <v>15</v>
      </c>
      <c r="J9" s="6" t="s">
        <v>14</v>
      </c>
      <c r="K9" s="22" t="s">
        <v>15</v>
      </c>
      <c r="L9" s="6" t="s">
        <v>14</v>
      </c>
      <c r="M9" s="22" t="s">
        <v>15</v>
      </c>
      <c r="N9" s="35"/>
      <c r="O9" s="37"/>
      <c r="P9" s="6" t="s">
        <v>14</v>
      </c>
      <c r="Q9" s="6" t="s">
        <v>15</v>
      </c>
      <c r="R9" s="6" t="s">
        <v>14</v>
      </c>
      <c r="S9" s="6" t="s">
        <v>15</v>
      </c>
      <c r="T9" s="6" t="s">
        <v>14</v>
      </c>
      <c r="U9" s="6" t="s">
        <v>15</v>
      </c>
      <c r="V9" s="6" t="s">
        <v>14</v>
      </c>
      <c r="W9" s="7" t="s">
        <v>15</v>
      </c>
      <c r="X9" s="6" t="s">
        <v>14</v>
      </c>
      <c r="Y9" s="7" t="s">
        <v>15</v>
      </c>
      <c r="Z9" s="32"/>
      <c r="AA9" s="37"/>
      <c r="AB9" s="6" t="s">
        <v>14</v>
      </c>
      <c r="AC9" s="6" t="s">
        <v>15</v>
      </c>
      <c r="AD9" s="6" t="s">
        <v>14</v>
      </c>
      <c r="AE9" s="6" t="s">
        <v>15</v>
      </c>
      <c r="AF9" s="6" t="s">
        <v>14</v>
      </c>
      <c r="AG9" s="6" t="s">
        <v>15</v>
      </c>
      <c r="AH9" s="6" t="s">
        <v>14</v>
      </c>
      <c r="AI9" s="6" t="s">
        <v>15</v>
      </c>
      <c r="AJ9" s="6" t="s">
        <v>14</v>
      </c>
      <c r="AK9" s="6" t="s">
        <v>15</v>
      </c>
      <c r="AL9" s="35"/>
    </row>
    <row r="10" spans="1:120" s="9" customFormat="1" x14ac:dyDescent="0.25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6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</row>
    <row r="11" spans="1:120" s="10" customFormat="1" x14ac:dyDescent="0.25">
      <c r="A11" s="26" t="s">
        <v>16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8"/>
    </row>
    <row r="12" spans="1:120" s="11" customFormat="1" ht="12.75" x14ac:dyDescent="0.2">
      <c r="A12" s="29" t="s">
        <v>17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1"/>
    </row>
    <row r="13" spans="1:120" s="12" customFormat="1" ht="12.75" x14ac:dyDescent="0.2">
      <c r="A13" s="13" t="s">
        <v>18</v>
      </c>
      <c r="B13" s="14" t="s">
        <v>19</v>
      </c>
      <c r="C13" s="15">
        <v>1660</v>
      </c>
      <c r="D13" s="25">
        <v>1233</v>
      </c>
      <c r="E13" s="25">
        <v>1296</v>
      </c>
      <c r="F13" s="25">
        <v>0</v>
      </c>
      <c r="G13" s="25">
        <v>0</v>
      </c>
      <c r="H13" s="15">
        <v>0</v>
      </c>
      <c r="I13" s="15">
        <v>0</v>
      </c>
      <c r="J13" s="24">
        <v>364</v>
      </c>
      <c r="K13" s="19">
        <v>364</v>
      </c>
      <c r="L13" s="15">
        <f t="shared" ref="L13:M33" si="0">D13+F13+H13+J13</f>
        <v>1597</v>
      </c>
      <c r="M13" s="19">
        <f t="shared" si="0"/>
        <v>1660</v>
      </c>
      <c r="N13" s="17">
        <f t="shared" ref="N13:N33" si="1">M13/L13*100</f>
        <v>103.9448966812774</v>
      </c>
      <c r="O13" s="15"/>
      <c r="P13" s="18"/>
      <c r="Q13" s="15"/>
      <c r="R13" s="15"/>
      <c r="S13" s="15"/>
      <c r="T13" s="15"/>
      <c r="U13" s="15"/>
      <c r="V13" s="15"/>
      <c r="W13" s="15"/>
      <c r="X13" s="15">
        <f t="shared" ref="X13:Y33" si="2">P13+R13+T13+V13</f>
        <v>0</v>
      </c>
      <c r="Y13" s="15">
        <f t="shared" si="2"/>
        <v>0</v>
      </c>
      <c r="Z13" s="17" t="e">
        <f t="shared" ref="Z13:Z33" si="3">Y13/X13*100</f>
        <v>#DIV/0!</v>
      </c>
      <c r="AA13" s="15">
        <f t="shared" ref="AA13:AI33" si="4">C13+O13</f>
        <v>1660</v>
      </c>
      <c r="AB13" s="15">
        <f t="shared" si="4"/>
        <v>1233</v>
      </c>
      <c r="AC13" s="15">
        <f t="shared" si="4"/>
        <v>1296</v>
      </c>
      <c r="AD13" s="15">
        <f t="shared" si="4"/>
        <v>0</v>
      </c>
      <c r="AE13" s="15">
        <f t="shared" si="4"/>
        <v>0</v>
      </c>
      <c r="AF13" s="15">
        <f t="shared" si="4"/>
        <v>0</v>
      </c>
      <c r="AG13" s="15">
        <f t="shared" si="4"/>
        <v>0</v>
      </c>
      <c r="AH13" s="15">
        <f t="shared" si="4"/>
        <v>364</v>
      </c>
      <c r="AI13" s="15">
        <f t="shared" si="4"/>
        <v>364</v>
      </c>
      <c r="AJ13" s="15">
        <f t="shared" ref="AJ13:AK33" si="5">AB13+AD13+AF13+AH13</f>
        <v>1597</v>
      </c>
      <c r="AK13" s="15">
        <f t="shared" si="5"/>
        <v>1660</v>
      </c>
      <c r="AL13" s="17">
        <f t="shared" ref="AL13:AL33" si="6">AK13/AJ13*100</f>
        <v>103.9448966812774</v>
      </c>
    </row>
    <row r="14" spans="1:120" s="12" customFormat="1" ht="12.75" x14ac:dyDescent="0.2">
      <c r="A14" s="13" t="s">
        <v>20</v>
      </c>
      <c r="B14" s="14" t="s">
        <v>19</v>
      </c>
      <c r="C14" s="15">
        <v>5810</v>
      </c>
      <c r="D14" s="25">
        <v>4314</v>
      </c>
      <c r="E14" s="25">
        <v>4536</v>
      </c>
      <c r="F14" s="25">
        <v>0</v>
      </c>
      <c r="G14" s="25">
        <v>0</v>
      </c>
      <c r="H14" s="15">
        <v>0</v>
      </c>
      <c r="I14" s="15">
        <v>0</v>
      </c>
      <c r="J14" s="19">
        <v>1274</v>
      </c>
      <c r="K14" s="19">
        <v>1274</v>
      </c>
      <c r="L14" s="15">
        <f t="shared" si="0"/>
        <v>5588</v>
      </c>
      <c r="M14" s="25">
        <f t="shared" si="0"/>
        <v>5810</v>
      </c>
      <c r="N14" s="17">
        <f t="shared" si="1"/>
        <v>103.97279885468862</v>
      </c>
      <c r="O14" s="15"/>
      <c r="P14" s="18"/>
      <c r="Q14" s="15"/>
      <c r="R14" s="15"/>
      <c r="S14" s="15"/>
      <c r="T14" s="15"/>
      <c r="U14" s="15"/>
      <c r="V14" s="15"/>
      <c r="W14" s="15"/>
      <c r="X14" s="15">
        <f t="shared" si="2"/>
        <v>0</v>
      </c>
      <c r="Y14" s="15">
        <f t="shared" si="2"/>
        <v>0</v>
      </c>
      <c r="Z14" s="17" t="e">
        <f t="shared" si="3"/>
        <v>#DIV/0!</v>
      </c>
      <c r="AA14" s="15">
        <f t="shared" si="4"/>
        <v>5810</v>
      </c>
      <c r="AB14" s="15">
        <f t="shared" si="4"/>
        <v>4314</v>
      </c>
      <c r="AC14" s="15">
        <f t="shared" si="4"/>
        <v>4536</v>
      </c>
      <c r="AD14" s="15">
        <f t="shared" si="4"/>
        <v>0</v>
      </c>
      <c r="AE14" s="15">
        <f t="shared" si="4"/>
        <v>0</v>
      </c>
      <c r="AF14" s="15">
        <f t="shared" si="4"/>
        <v>0</v>
      </c>
      <c r="AG14" s="15">
        <f t="shared" si="4"/>
        <v>0</v>
      </c>
      <c r="AH14" s="15">
        <f t="shared" si="4"/>
        <v>1274</v>
      </c>
      <c r="AI14" s="15">
        <f t="shared" si="4"/>
        <v>1274</v>
      </c>
      <c r="AJ14" s="15">
        <f t="shared" si="5"/>
        <v>5588</v>
      </c>
      <c r="AK14" s="15">
        <f t="shared" si="5"/>
        <v>5810</v>
      </c>
      <c r="AL14" s="17">
        <f t="shared" si="6"/>
        <v>103.97279885468862</v>
      </c>
    </row>
    <row r="15" spans="1:120" s="12" customFormat="1" ht="12.75" x14ac:dyDescent="0.2">
      <c r="A15" s="13" t="s">
        <v>21</v>
      </c>
      <c r="B15" s="14" t="s">
        <v>19</v>
      </c>
      <c r="C15" s="15">
        <v>5810</v>
      </c>
      <c r="D15" s="25">
        <v>4314</v>
      </c>
      <c r="E15" s="25">
        <v>4536</v>
      </c>
      <c r="F15" s="25">
        <v>0</v>
      </c>
      <c r="G15" s="25">
        <v>0</v>
      </c>
      <c r="H15" s="15">
        <v>0</v>
      </c>
      <c r="I15" s="15">
        <v>0</v>
      </c>
      <c r="J15" s="19">
        <v>1274</v>
      </c>
      <c r="K15" s="19">
        <v>1274</v>
      </c>
      <c r="L15" s="15">
        <f t="shared" si="0"/>
        <v>5588</v>
      </c>
      <c r="M15" s="19">
        <f t="shared" si="0"/>
        <v>5810</v>
      </c>
      <c r="N15" s="17">
        <f t="shared" si="1"/>
        <v>103.97279885468862</v>
      </c>
      <c r="O15" s="15"/>
      <c r="P15" s="18"/>
      <c r="Q15" s="15"/>
      <c r="R15" s="15"/>
      <c r="S15" s="15"/>
      <c r="T15" s="15"/>
      <c r="U15" s="15"/>
      <c r="V15" s="15"/>
      <c r="W15" s="15"/>
      <c r="X15" s="15">
        <f t="shared" si="2"/>
        <v>0</v>
      </c>
      <c r="Y15" s="15">
        <f t="shared" si="2"/>
        <v>0</v>
      </c>
      <c r="Z15" s="17" t="e">
        <f t="shared" si="3"/>
        <v>#DIV/0!</v>
      </c>
      <c r="AA15" s="15">
        <f t="shared" si="4"/>
        <v>5810</v>
      </c>
      <c r="AB15" s="15">
        <f t="shared" si="4"/>
        <v>4314</v>
      </c>
      <c r="AC15" s="15">
        <f t="shared" si="4"/>
        <v>4536</v>
      </c>
      <c r="AD15" s="15">
        <f t="shared" si="4"/>
        <v>0</v>
      </c>
      <c r="AE15" s="15">
        <f t="shared" si="4"/>
        <v>0</v>
      </c>
      <c r="AF15" s="15">
        <f t="shared" si="4"/>
        <v>0</v>
      </c>
      <c r="AG15" s="15">
        <f t="shared" si="4"/>
        <v>0</v>
      </c>
      <c r="AH15" s="15">
        <f t="shared" si="4"/>
        <v>1274</v>
      </c>
      <c r="AI15" s="15">
        <f t="shared" si="4"/>
        <v>1274</v>
      </c>
      <c r="AJ15" s="15">
        <f t="shared" si="5"/>
        <v>5588</v>
      </c>
      <c r="AK15" s="15">
        <f t="shared" si="5"/>
        <v>5810</v>
      </c>
      <c r="AL15" s="17">
        <f t="shared" si="6"/>
        <v>103.97279885468862</v>
      </c>
    </row>
    <row r="16" spans="1:120" s="12" customFormat="1" ht="12.75" x14ac:dyDescent="0.2">
      <c r="A16" s="13" t="s">
        <v>22</v>
      </c>
      <c r="B16" s="14" t="s">
        <v>19</v>
      </c>
      <c r="C16" s="15">
        <v>4980</v>
      </c>
      <c r="D16" s="25">
        <v>3698</v>
      </c>
      <c r="E16" s="25">
        <v>3888</v>
      </c>
      <c r="F16" s="25">
        <v>0</v>
      </c>
      <c r="G16" s="25">
        <v>0</v>
      </c>
      <c r="H16" s="15">
        <v>0</v>
      </c>
      <c r="I16" s="15">
        <v>0</v>
      </c>
      <c r="J16" s="19">
        <v>1092</v>
      </c>
      <c r="K16" s="19">
        <v>1092</v>
      </c>
      <c r="L16" s="15">
        <f t="shared" si="0"/>
        <v>4790</v>
      </c>
      <c r="M16" s="25">
        <f t="shared" si="0"/>
        <v>4980</v>
      </c>
      <c r="N16" s="17">
        <f t="shared" si="1"/>
        <v>103.96659707724424</v>
      </c>
      <c r="O16" s="15"/>
      <c r="P16" s="18"/>
      <c r="Q16" s="15"/>
      <c r="R16" s="15"/>
      <c r="S16" s="15"/>
      <c r="T16" s="15"/>
      <c r="U16" s="15"/>
      <c r="V16" s="15"/>
      <c r="W16" s="15"/>
      <c r="X16" s="15">
        <f t="shared" si="2"/>
        <v>0</v>
      </c>
      <c r="Y16" s="15">
        <f t="shared" si="2"/>
        <v>0</v>
      </c>
      <c r="Z16" s="17" t="e">
        <f t="shared" si="3"/>
        <v>#DIV/0!</v>
      </c>
      <c r="AA16" s="15">
        <f t="shared" si="4"/>
        <v>4980</v>
      </c>
      <c r="AB16" s="15">
        <f t="shared" si="4"/>
        <v>3698</v>
      </c>
      <c r="AC16" s="15">
        <f t="shared" si="4"/>
        <v>3888</v>
      </c>
      <c r="AD16" s="15">
        <f t="shared" si="4"/>
        <v>0</v>
      </c>
      <c r="AE16" s="15">
        <f t="shared" si="4"/>
        <v>0</v>
      </c>
      <c r="AF16" s="15">
        <f t="shared" si="4"/>
        <v>0</v>
      </c>
      <c r="AG16" s="15">
        <f t="shared" si="4"/>
        <v>0</v>
      </c>
      <c r="AH16" s="15">
        <f t="shared" si="4"/>
        <v>1092</v>
      </c>
      <c r="AI16" s="15">
        <f t="shared" si="4"/>
        <v>1092</v>
      </c>
      <c r="AJ16" s="15">
        <f t="shared" si="5"/>
        <v>4790</v>
      </c>
      <c r="AK16" s="15">
        <f t="shared" si="5"/>
        <v>4980</v>
      </c>
      <c r="AL16" s="17">
        <f t="shared" si="6"/>
        <v>103.96659707724424</v>
      </c>
    </row>
    <row r="17" spans="1:38" s="12" customFormat="1" ht="12.75" x14ac:dyDescent="0.2">
      <c r="A17" s="13" t="s">
        <v>23</v>
      </c>
      <c r="B17" s="14" t="s">
        <v>19</v>
      </c>
      <c r="C17" s="15">
        <v>4980</v>
      </c>
      <c r="D17" s="25">
        <v>3698</v>
      </c>
      <c r="E17" s="25">
        <v>3888</v>
      </c>
      <c r="F17" s="25">
        <v>0</v>
      </c>
      <c r="G17" s="25">
        <v>0</v>
      </c>
      <c r="H17" s="15">
        <v>0</v>
      </c>
      <c r="I17" s="15">
        <v>0</v>
      </c>
      <c r="J17" s="25">
        <v>1092</v>
      </c>
      <c r="K17" s="25">
        <v>1092</v>
      </c>
      <c r="L17" s="15">
        <f t="shared" si="0"/>
        <v>4790</v>
      </c>
      <c r="M17" s="25">
        <f t="shared" si="0"/>
        <v>4980</v>
      </c>
      <c r="N17" s="17">
        <f t="shared" si="1"/>
        <v>103.96659707724424</v>
      </c>
      <c r="O17" s="15"/>
      <c r="P17" s="18"/>
      <c r="Q17" s="15"/>
      <c r="R17" s="15"/>
      <c r="S17" s="15"/>
      <c r="T17" s="15"/>
      <c r="U17" s="15"/>
      <c r="V17" s="15"/>
      <c r="W17" s="15"/>
      <c r="X17" s="15">
        <f t="shared" si="2"/>
        <v>0</v>
      </c>
      <c r="Y17" s="15">
        <f t="shared" si="2"/>
        <v>0</v>
      </c>
      <c r="Z17" s="17" t="e">
        <f t="shared" si="3"/>
        <v>#DIV/0!</v>
      </c>
      <c r="AA17" s="15">
        <f t="shared" si="4"/>
        <v>4980</v>
      </c>
      <c r="AB17" s="15">
        <f t="shared" si="4"/>
        <v>3698</v>
      </c>
      <c r="AC17" s="15">
        <f t="shared" si="4"/>
        <v>3888</v>
      </c>
      <c r="AD17" s="15">
        <f t="shared" si="4"/>
        <v>0</v>
      </c>
      <c r="AE17" s="15">
        <f t="shared" si="4"/>
        <v>0</v>
      </c>
      <c r="AF17" s="15">
        <f t="shared" si="4"/>
        <v>0</v>
      </c>
      <c r="AG17" s="15">
        <f t="shared" si="4"/>
        <v>0</v>
      </c>
      <c r="AH17" s="15">
        <f t="shared" si="4"/>
        <v>1092</v>
      </c>
      <c r="AI17" s="15">
        <f t="shared" si="4"/>
        <v>1092</v>
      </c>
      <c r="AJ17" s="15">
        <f t="shared" si="5"/>
        <v>4790</v>
      </c>
      <c r="AK17" s="15">
        <f t="shared" si="5"/>
        <v>4980</v>
      </c>
      <c r="AL17" s="17">
        <f t="shared" si="6"/>
        <v>103.96659707724424</v>
      </c>
    </row>
    <row r="18" spans="1:38" s="12" customFormat="1" ht="76.5" x14ac:dyDescent="0.2">
      <c r="A18" s="13" t="s">
        <v>24</v>
      </c>
      <c r="B18" s="14" t="s">
        <v>19</v>
      </c>
      <c r="C18" s="15">
        <v>4671</v>
      </c>
      <c r="D18" s="25">
        <v>3325</v>
      </c>
      <c r="E18" s="25">
        <v>3521</v>
      </c>
      <c r="F18" s="25">
        <v>0</v>
      </c>
      <c r="G18" s="25">
        <v>0</v>
      </c>
      <c r="H18" s="15">
        <v>0</v>
      </c>
      <c r="I18" s="15">
        <v>0</v>
      </c>
      <c r="J18" s="19">
        <v>1150</v>
      </c>
      <c r="K18" s="19">
        <v>1150</v>
      </c>
      <c r="L18" s="15">
        <f t="shared" si="0"/>
        <v>4475</v>
      </c>
      <c r="M18" s="19">
        <f t="shared" si="0"/>
        <v>4671</v>
      </c>
      <c r="N18" s="17">
        <f t="shared" si="1"/>
        <v>104.37988826815644</v>
      </c>
      <c r="O18" s="15"/>
      <c r="P18" s="18"/>
      <c r="Q18" s="15"/>
      <c r="R18" s="15"/>
      <c r="S18" s="15"/>
      <c r="T18" s="15"/>
      <c r="U18" s="15"/>
      <c r="V18" s="15"/>
      <c r="W18" s="15"/>
      <c r="X18" s="15">
        <f t="shared" si="2"/>
        <v>0</v>
      </c>
      <c r="Y18" s="15">
        <f t="shared" si="2"/>
        <v>0</v>
      </c>
      <c r="Z18" s="17" t="e">
        <f t="shared" si="3"/>
        <v>#DIV/0!</v>
      </c>
      <c r="AA18" s="15">
        <f t="shared" si="4"/>
        <v>4671</v>
      </c>
      <c r="AB18" s="15">
        <f t="shared" si="4"/>
        <v>3325</v>
      </c>
      <c r="AC18" s="15">
        <f t="shared" si="4"/>
        <v>3521</v>
      </c>
      <c r="AD18" s="15">
        <f t="shared" si="4"/>
        <v>0</v>
      </c>
      <c r="AE18" s="15">
        <f t="shared" si="4"/>
        <v>0</v>
      </c>
      <c r="AF18" s="15">
        <f t="shared" si="4"/>
        <v>0</v>
      </c>
      <c r="AG18" s="15">
        <f t="shared" si="4"/>
        <v>0</v>
      </c>
      <c r="AH18" s="15">
        <f t="shared" si="4"/>
        <v>1150</v>
      </c>
      <c r="AI18" s="15">
        <f t="shared" si="4"/>
        <v>1150</v>
      </c>
      <c r="AJ18" s="15">
        <f t="shared" si="5"/>
        <v>4475</v>
      </c>
      <c r="AK18" s="15">
        <f t="shared" si="5"/>
        <v>4671</v>
      </c>
      <c r="AL18" s="17">
        <f t="shared" si="6"/>
        <v>104.37988826815644</v>
      </c>
    </row>
    <row r="19" spans="1:38" s="12" customFormat="1" ht="63.75" x14ac:dyDescent="0.2">
      <c r="A19" s="13" t="s">
        <v>25</v>
      </c>
      <c r="B19" s="14" t="s">
        <v>19</v>
      </c>
      <c r="C19" s="15">
        <v>20243</v>
      </c>
      <c r="D19" s="25">
        <v>11093</v>
      </c>
      <c r="E19" s="25">
        <v>11664</v>
      </c>
      <c r="F19" s="20">
        <v>1165</v>
      </c>
      <c r="G19" s="20">
        <v>1165</v>
      </c>
      <c r="H19" s="15">
        <v>3562</v>
      </c>
      <c r="I19" s="15">
        <v>3562</v>
      </c>
      <c r="J19" s="25">
        <v>3852</v>
      </c>
      <c r="K19" s="25">
        <v>4093</v>
      </c>
      <c r="L19" s="15">
        <f t="shared" si="0"/>
        <v>19672</v>
      </c>
      <c r="M19" s="25">
        <f t="shared" si="0"/>
        <v>20484</v>
      </c>
      <c r="N19" s="17">
        <f t="shared" si="1"/>
        <v>104.1276941846279</v>
      </c>
      <c r="O19" s="15"/>
      <c r="P19" s="18"/>
      <c r="Q19" s="15"/>
      <c r="R19" s="15"/>
      <c r="S19" s="15"/>
      <c r="T19" s="15"/>
      <c r="U19" s="15"/>
      <c r="V19" s="15"/>
      <c r="W19" s="15"/>
      <c r="X19" s="15">
        <f t="shared" si="2"/>
        <v>0</v>
      </c>
      <c r="Y19" s="15">
        <f t="shared" si="2"/>
        <v>0</v>
      </c>
      <c r="Z19" s="17" t="e">
        <f t="shared" si="3"/>
        <v>#DIV/0!</v>
      </c>
      <c r="AA19" s="15">
        <f t="shared" si="4"/>
        <v>20243</v>
      </c>
      <c r="AB19" s="15">
        <f t="shared" si="4"/>
        <v>11093</v>
      </c>
      <c r="AC19" s="15">
        <f t="shared" si="4"/>
        <v>11664</v>
      </c>
      <c r="AD19" s="15">
        <f t="shared" si="4"/>
        <v>1165</v>
      </c>
      <c r="AE19" s="15">
        <f t="shared" si="4"/>
        <v>1165</v>
      </c>
      <c r="AF19" s="15">
        <f t="shared" si="4"/>
        <v>3562</v>
      </c>
      <c r="AG19" s="15">
        <f t="shared" si="4"/>
        <v>3562</v>
      </c>
      <c r="AH19" s="15">
        <f t="shared" si="4"/>
        <v>3852</v>
      </c>
      <c r="AI19" s="15">
        <f t="shared" si="4"/>
        <v>4093</v>
      </c>
      <c r="AJ19" s="15">
        <f t="shared" si="5"/>
        <v>19672</v>
      </c>
      <c r="AK19" s="15">
        <f t="shared" si="5"/>
        <v>20484</v>
      </c>
      <c r="AL19" s="17">
        <f t="shared" si="6"/>
        <v>104.1276941846279</v>
      </c>
    </row>
    <row r="20" spans="1:38" s="12" customFormat="1" ht="12.75" x14ac:dyDescent="0.2">
      <c r="A20" s="13" t="s">
        <v>26</v>
      </c>
      <c r="B20" s="14" t="s">
        <v>19</v>
      </c>
      <c r="C20" s="15">
        <v>8300</v>
      </c>
      <c r="D20" s="25">
        <v>6163</v>
      </c>
      <c r="E20" s="25">
        <v>6480</v>
      </c>
      <c r="F20" s="25">
        <v>0</v>
      </c>
      <c r="G20" s="16">
        <v>0</v>
      </c>
      <c r="H20" s="15">
        <v>0</v>
      </c>
      <c r="I20" s="15">
        <v>0</v>
      </c>
      <c r="J20" s="19">
        <v>1820</v>
      </c>
      <c r="K20" s="19">
        <v>1820</v>
      </c>
      <c r="L20" s="15">
        <f t="shared" si="0"/>
        <v>7983</v>
      </c>
      <c r="M20" s="25">
        <f t="shared" si="0"/>
        <v>8300</v>
      </c>
      <c r="N20" s="17">
        <f t="shared" si="1"/>
        <v>103.97093824376799</v>
      </c>
      <c r="O20" s="15"/>
      <c r="P20" s="18"/>
      <c r="Q20" s="15"/>
      <c r="R20" s="15"/>
      <c r="S20" s="15"/>
      <c r="T20" s="15"/>
      <c r="U20" s="15"/>
      <c r="V20" s="15"/>
      <c r="W20" s="15"/>
      <c r="X20" s="15">
        <f t="shared" si="2"/>
        <v>0</v>
      </c>
      <c r="Y20" s="15">
        <f t="shared" si="2"/>
        <v>0</v>
      </c>
      <c r="Z20" s="17" t="e">
        <f t="shared" si="3"/>
        <v>#DIV/0!</v>
      </c>
      <c r="AA20" s="15">
        <f t="shared" si="4"/>
        <v>8300</v>
      </c>
      <c r="AB20" s="15">
        <f t="shared" si="4"/>
        <v>6163</v>
      </c>
      <c r="AC20" s="15">
        <f t="shared" si="4"/>
        <v>6480</v>
      </c>
      <c r="AD20" s="15">
        <f t="shared" si="4"/>
        <v>0</v>
      </c>
      <c r="AE20" s="15">
        <f t="shared" si="4"/>
        <v>0</v>
      </c>
      <c r="AF20" s="15">
        <f t="shared" si="4"/>
        <v>0</v>
      </c>
      <c r="AG20" s="15">
        <f t="shared" si="4"/>
        <v>0</v>
      </c>
      <c r="AH20" s="15">
        <f t="shared" si="4"/>
        <v>1820</v>
      </c>
      <c r="AI20" s="15">
        <f t="shared" si="4"/>
        <v>1820</v>
      </c>
      <c r="AJ20" s="15">
        <f t="shared" si="5"/>
        <v>7983</v>
      </c>
      <c r="AK20" s="15">
        <f t="shared" si="5"/>
        <v>8300</v>
      </c>
      <c r="AL20" s="17">
        <f t="shared" si="6"/>
        <v>103.97093824376799</v>
      </c>
    </row>
    <row r="21" spans="1:38" s="12" customFormat="1" ht="25.5" x14ac:dyDescent="0.2">
      <c r="A21" s="13" t="s">
        <v>27</v>
      </c>
      <c r="B21" s="14" t="s">
        <v>19</v>
      </c>
      <c r="C21" s="15">
        <v>2490</v>
      </c>
      <c r="D21" s="25">
        <v>1849</v>
      </c>
      <c r="E21" s="25">
        <v>1944</v>
      </c>
      <c r="F21" s="25">
        <v>0</v>
      </c>
      <c r="G21" s="16">
        <v>0</v>
      </c>
      <c r="H21" s="15">
        <v>0</v>
      </c>
      <c r="I21" s="15">
        <v>0</v>
      </c>
      <c r="J21" s="25">
        <v>546</v>
      </c>
      <c r="K21" s="25">
        <v>546</v>
      </c>
      <c r="L21" s="15">
        <f t="shared" si="0"/>
        <v>2395</v>
      </c>
      <c r="M21" s="25">
        <f t="shared" si="0"/>
        <v>2490</v>
      </c>
      <c r="N21" s="17">
        <f t="shared" si="1"/>
        <v>103.96659707724424</v>
      </c>
      <c r="O21" s="15"/>
      <c r="P21" s="18"/>
      <c r="Q21" s="15"/>
      <c r="R21" s="15"/>
      <c r="S21" s="15"/>
      <c r="T21" s="15"/>
      <c r="U21" s="15"/>
      <c r="V21" s="15"/>
      <c r="W21" s="15"/>
      <c r="X21" s="15">
        <f t="shared" si="2"/>
        <v>0</v>
      </c>
      <c r="Y21" s="15">
        <f t="shared" si="2"/>
        <v>0</v>
      </c>
      <c r="Z21" s="17" t="e">
        <f t="shared" si="3"/>
        <v>#DIV/0!</v>
      </c>
      <c r="AA21" s="15">
        <f t="shared" si="4"/>
        <v>2490</v>
      </c>
      <c r="AB21" s="15">
        <f t="shared" si="4"/>
        <v>1849</v>
      </c>
      <c r="AC21" s="15">
        <f t="shared" si="4"/>
        <v>1944</v>
      </c>
      <c r="AD21" s="15">
        <f t="shared" si="4"/>
        <v>0</v>
      </c>
      <c r="AE21" s="15">
        <f t="shared" si="4"/>
        <v>0</v>
      </c>
      <c r="AF21" s="15">
        <f t="shared" si="4"/>
        <v>0</v>
      </c>
      <c r="AG21" s="15">
        <f t="shared" si="4"/>
        <v>0</v>
      </c>
      <c r="AH21" s="15">
        <f t="shared" si="4"/>
        <v>546</v>
      </c>
      <c r="AI21" s="15">
        <f t="shared" si="4"/>
        <v>546</v>
      </c>
      <c r="AJ21" s="15">
        <f t="shared" si="5"/>
        <v>2395</v>
      </c>
      <c r="AK21" s="15">
        <f t="shared" si="5"/>
        <v>2490</v>
      </c>
      <c r="AL21" s="17">
        <f t="shared" si="6"/>
        <v>103.96659707724424</v>
      </c>
    </row>
    <row r="22" spans="1:38" s="12" customFormat="1" ht="25.5" x14ac:dyDescent="0.2">
      <c r="A22" s="13" t="s">
        <v>28</v>
      </c>
      <c r="B22" s="14" t="s">
        <v>19</v>
      </c>
      <c r="C22" s="15">
        <v>9960</v>
      </c>
      <c r="D22" s="25">
        <v>7395</v>
      </c>
      <c r="E22" s="25">
        <v>7776</v>
      </c>
      <c r="F22" s="25">
        <v>0</v>
      </c>
      <c r="G22" s="16">
        <v>0</v>
      </c>
      <c r="H22" s="15">
        <v>0</v>
      </c>
      <c r="I22" s="15">
        <v>0</v>
      </c>
      <c r="J22" s="19">
        <v>2184</v>
      </c>
      <c r="K22" s="19">
        <v>2184</v>
      </c>
      <c r="L22" s="15">
        <f t="shared" si="0"/>
        <v>9579</v>
      </c>
      <c r="M22" s="25">
        <f t="shared" si="0"/>
        <v>9960</v>
      </c>
      <c r="N22" s="17">
        <f t="shared" si="1"/>
        <v>103.97745067334793</v>
      </c>
      <c r="O22" s="15"/>
      <c r="P22" s="18"/>
      <c r="Q22" s="15"/>
      <c r="R22" s="15"/>
      <c r="S22" s="15"/>
      <c r="T22" s="15"/>
      <c r="U22" s="15"/>
      <c r="V22" s="15"/>
      <c r="W22" s="15"/>
      <c r="X22" s="15">
        <f t="shared" si="2"/>
        <v>0</v>
      </c>
      <c r="Y22" s="15">
        <f t="shared" si="2"/>
        <v>0</v>
      </c>
      <c r="Z22" s="17" t="e">
        <f t="shared" si="3"/>
        <v>#DIV/0!</v>
      </c>
      <c r="AA22" s="15">
        <f t="shared" si="4"/>
        <v>9960</v>
      </c>
      <c r="AB22" s="15">
        <f t="shared" si="4"/>
        <v>7395</v>
      </c>
      <c r="AC22" s="15">
        <f t="shared" si="4"/>
        <v>7776</v>
      </c>
      <c r="AD22" s="15">
        <f t="shared" si="4"/>
        <v>0</v>
      </c>
      <c r="AE22" s="15">
        <f t="shared" si="4"/>
        <v>0</v>
      </c>
      <c r="AF22" s="15">
        <f t="shared" si="4"/>
        <v>0</v>
      </c>
      <c r="AG22" s="15">
        <f t="shared" si="4"/>
        <v>0</v>
      </c>
      <c r="AH22" s="15">
        <f t="shared" si="4"/>
        <v>2184</v>
      </c>
      <c r="AI22" s="15">
        <f t="shared" si="4"/>
        <v>2184</v>
      </c>
      <c r="AJ22" s="15">
        <f t="shared" si="5"/>
        <v>9579</v>
      </c>
      <c r="AK22" s="15">
        <f t="shared" si="5"/>
        <v>9960</v>
      </c>
      <c r="AL22" s="17">
        <f t="shared" si="6"/>
        <v>103.97745067334793</v>
      </c>
    </row>
    <row r="23" spans="1:38" s="12" customFormat="1" ht="25.5" x14ac:dyDescent="0.2">
      <c r="A23" s="13" t="s">
        <v>29</v>
      </c>
      <c r="B23" s="14" t="s">
        <v>19</v>
      </c>
      <c r="C23" s="15">
        <v>12450</v>
      </c>
      <c r="D23" s="25">
        <v>9244</v>
      </c>
      <c r="E23" s="25">
        <v>9720</v>
      </c>
      <c r="F23" s="25">
        <v>0</v>
      </c>
      <c r="G23" s="16">
        <v>0</v>
      </c>
      <c r="H23" s="15">
        <v>0</v>
      </c>
      <c r="I23" s="15">
        <v>0</v>
      </c>
      <c r="J23" s="19">
        <v>2730</v>
      </c>
      <c r="K23" s="19">
        <v>2730</v>
      </c>
      <c r="L23" s="15">
        <f t="shared" si="0"/>
        <v>11974</v>
      </c>
      <c r="M23" s="25">
        <f t="shared" si="0"/>
        <v>12450</v>
      </c>
      <c r="N23" s="17">
        <f t="shared" si="1"/>
        <v>103.97527977284116</v>
      </c>
      <c r="O23" s="15"/>
      <c r="P23" s="18"/>
      <c r="Q23" s="15"/>
      <c r="R23" s="15"/>
      <c r="S23" s="15"/>
      <c r="T23" s="15"/>
      <c r="U23" s="15"/>
      <c r="V23" s="15"/>
      <c r="W23" s="15"/>
      <c r="X23" s="15">
        <f t="shared" si="2"/>
        <v>0</v>
      </c>
      <c r="Y23" s="15">
        <f t="shared" si="2"/>
        <v>0</v>
      </c>
      <c r="Z23" s="17" t="e">
        <f t="shared" si="3"/>
        <v>#DIV/0!</v>
      </c>
      <c r="AA23" s="15">
        <f t="shared" si="4"/>
        <v>12450</v>
      </c>
      <c r="AB23" s="15">
        <f t="shared" si="4"/>
        <v>9244</v>
      </c>
      <c r="AC23" s="15">
        <f t="shared" si="4"/>
        <v>9720</v>
      </c>
      <c r="AD23" s="15">
        <f t="shared" si="4"/>
        <v>0</v>
      </c>
      <c r="AE23" s="15">
        <f t="shared" si="4"/>
        <v>0</v>
      </c>
      <c r="AF23" s="15">
        <f t="shared" si="4"/>
        <v>0</v>
      </c>
      <c r="AG23" s="15">
        <f t="shared" si="4"/>
        <v>0</v>
      </c>
      <c r="AH23" s="15">
        <f t="shared" si="4"/>
        <v>2730</v>
      </c>
      <c r="AI23" s="15">
        <f t="shared" si="4"/>
        <v>2730</v>
      </c>
      <c r="AJ23" s="15">
        <f t="shared" si="5"/>
        <v>11974</v>
      </c>
      <c r="AK23" s="15">
        <f t="shared" si="5"/>
        <v>12450</v>
      </c>
      <c r="AL23" s="17">
        <f t="shared" si="6"/>
        <v>103.97527977284116</v>
      </c>
    </row>
    <row r="24" spans="1:38" s="12" customFormat="1" ht="12.75" x14ac:dyDescent="0.2">
      <c r="A24" s="13" t="s">
        <v>30</v>
      </c>
      <c r="B24" s="14" t="s">
        <v>19</v>
      </c>
      <c r="C24" s="15">
        <v>4150</v>
      </c>
      <c r="D24" s="25">
        <v>3081</v>
      </c>
      <c r="E24" s="25">
        <v>3240</v>
      </c>
      <c r="F24" s="25">
        <v>0</v>
      </c>
      <c r="G24" s="16">
        <v>0</v>
      </c>
      <c r="H24" s="15">
        <v>0</v>
      </c>
      <c r="I24" s="15">
        <v>0</v>
      </c>
      <c r="J24" s="19">
        <v>910</v>
      </c>
      <c r="K24" s="19">
        <v>910</v>
      </c>
      <c r="L24" s="15">
        <f t="shared" si="0"/>
        <v>3991</v>
      </c>
      <c r="M24" s="25">
        <f t="shared" si="0"/>
        <v>4150</v>
      </c>
      <c r="N24" s="17">
        <f t="shared" si="1"/>
        <v>103.98396391881735</v>
      </c>
      <c r="O24" s="15"/>
      <c r="P24" s="18"/>
      <c r="Q24" s="15"/>
      <c r="R24" s="15"/>
      <c r="S24" s="15"/>
      <c r="T24" s="15"/>
      <c r="U24" s="15"/>
      <c r="V24" s="15"/>
      <c r="W24" s="15"/>
      <c r="X24" s="15">
        <f t="shared" si="2"/>
        <v>0</v>
      </c>
      <c r="Y24" s="15">
        <f t="shared" si="2"/>
        <v>0</v>
      </c>
      <c r="Z24" s="17" t="e">
        <f t="shared" si="3"/>
        <v>#DIV/0!</v>
      </c>
      <c r="AA24" s="15">
        <f t="shared" si="4"/>
        <v>4150</v>
      </c>
      <c r="AB24" s="15">
        <f t="shared" si="4"/>
        <v>3081</v>
      </c>
      <c r="AC24" s="15">
        <f t="shared" si="4"/>
        <v>3240</v>
      </c>
      <c r="AD24" s="15">
        <f t="shared" si="4"/>
        <v>0</v>
      </c>
      <c r="AE24" s="15">
        <f t="shared" si="4"/>
        <v>0</v>
      </c>
      <c r="AF24" s="15">
        <f t="shared" si="4"/>
        <v>0</v>
      </c>
      <c r="AG24" s="15">
        <f t="shared" si="4"/>
        <v>0</v>
      </c>
      <c r="AH24" s="15">
        <f t="shared" si="4"/>
        <v>910</v>
      </c>
      <c r="AI24" s="15">
        <f t="shared" si="4"/>
        <v>910</v>
      </c>
      <c r="AJ24" s="15">
        <f t="shared" si="5"/>
        <v>3991</v>
      </c>
      <c r="AK24" s="15">
        <f t="shared" si="5"/>
        <v>4150</v>
      </c>
      <c r="AL24" s="17">
        <f t="shared" si="6"/>
        <v>103.98396391881735</v>
      </c>
    </row>
    <row r="25" spans="1:38" s="12" customFormat="1" ht="38.25" x14ac:dyDescent="0.2">
      <c r="A25" s="13" t="s">
        <v>31</v>
      </c>
      <c r="B25" s="14" t="s">
        <v>19</v>
      </c>
      <c r="C25" s="15">
        <v>3320</v>
      </c>
      <c r="D25" s="25">
        <v>2465</v>
      </c>
      <c r="E25" s="25">
        <v>2592</v>
      </c>
      <c r="F25" s="25">
        <v>0</v>
      </c>
      <c r="G25" s="16">
        <v>0</v>
      </c>
      <c r="H25" s="15">
        <v>0</v>
      </c>
      <c r="I25" s="15">
        <v>0</v>
      </c>
      <c r="J25" s="19">
        <v>728</v>
      </c>
      <c r="K25" s="19">
        <v>728</v>
      </c>
      <c r="L25" s="15">
        <f t="shared" si="0"/>
        <v>3193</v>
      </c>
      <c r="M25" s="25">
        <f t="shared" si="0"/>
        <v>3320</v>
      </c>
      <c r="N25" s="17">
        <f t="shared" si="1"/>
        <v>103.97745067334793</v>
      </c>
      <c r="O25" s="15"/>
      <c r="P25" s="18"/>
      <c r="Q25" s="15"/>
      <c r="R25" s="15"/>
      <c r="S25" s="15"/>
      <c r="T25" s="15"/>
      <c r="U25" s="15"/>
      <c r="V25" s="15"/>
      <c r="W25" s="15"/>
      <c r="X25" s="15">
        <f t="shared" si="2"/>
        <v>0</v>
      </c>
      <c r="Y25" s="15">
        <f t="shared" si="2"/>
        <v>0</v>
      </c>
      <c r="Z25" s="17" t="e">
        <f t="shared" si="3"/>
        <v>#DIV/0!</v>
      </c>
      <c r="AA25" s="15">
        <f t="shared" si="4"/>
        <v>3320</v>
      </c>
      <c r="AB25" s="15">
        <f t="shared" si="4"/>
        <v>2465</v>
      </c>
      <c r="AC25" s="15">
        <f t="shared" si="4"/>
        <v>2592</v>
      </c>
      <c r="AD25" s="15">
        <f t="shared" si="4"/>
        <v>0</v>
      </c>
      <c r="AE25" s="15">
        <f t="shared" si="4"/>
        <v>0</v>
      </c>
      <c r="AF25" s="15">
        <f t="shared" si="4"/>
        <v>0</v>
      </c>
      <c r="AG25" s="15">
        <f t="shared" si="4"/>
        <v>0</v>
      </c>
      <c r="AH25" s="15">
        <f t="shared" si="4"/>
        <v>728</v>
      </c>
      <c r="AI25" s="15">
        <f t="shared" si="4"/>
        <v>728</v>
      </c>
      <c r="AJ25" s="15">
        <f t="shared" si="5"/>
        <v>3193</v>
      </c>
      <c r="AK25" s="15">
        <f t="shared" si="5"/>
        <v>3320</v>
      </c>
      <c r="AL25" s="17">
        <f t="shared" si="6"/>
        <v>103.97745067334793</v>
      </c>
    </row>
    <row r="26" spans="1:38" s="12" customFormat="1" ht="38.25" x14ac:dyDescent="0.2">
      <c r="A26" s="13" t="s">
        <v>32</v>
      </c>
      <c r="B26" s="14" t="s">
        <v>19</v>
      </c>
      <c r="C26" s="15">
        <v>3320</v>
      </c>
      <c r="D26" s="25">
        <v>2465</v>
      </c>
      <c r="E26" s="25">
        <v>2592</v>
      </c>
      <c r="F26" s="25">
        <v>0</v>
      </c>
      <c r="G26" s="16">
        <v>0</v>
      </c>
      <c r="H26" s="15">
        <v>0</v>
      </c>
      <c r="I26" s="15">
        <v>0</v>
      </c>
      <c r="J26" s="19">
        <v>728</v>
      </c>
      <c r="K26" s="19">
        <v>728</v>
      </c>
      <c r="L26" s="15">
        <f t="shared" si="0"/>
        <v>3193</v>
      </c>
      <c r="M26" s="25">
        <f t="shared" si="0"/>
        <v>3320</v>
      </c>
      <c r="N26" s="17">
        <f t="shared" si="1"/>
        <v>103.97745067334793</v>
      </c>
      <c r="O26" s="15"/>
      <c r="P26" s="18"/>
      <c r="Q26" s="15"/>
      <c r="R26" s="15"/>
      <c r="S26" s="15"/>
      <c r="T26" s="15"/>
      <c r="U26" s="15"/>
      <c r="V26" s="15"/>
      <c r="W26" s="15"/>
      <c r="X26" s="15">
        <f t="shared" si="2"/>
        <v>0</v>
      </c>
      <c r="Y26" s="15">
        <f t="shared" si="2"/>
        <v>0</v>
      </c>
      <c r="Z26" s="17" t="e">
        <f t="shared" si="3"/>
        <v>#DIV/0!</v>
      </c>
      <c r="AA26" s="15">
        <f t="shared" si="4"/>
        <v>3320</v>
      </c>
      <c r="AB26" s="15">
        <f t="shared" si="4"/>
        <v>2465</v>
      </c>
      <c r="AC26" s="15">
        <f t="shared" si="4"/>
        <v>2592</v>
      </c>
      <c r="AD26" s="15">
        <f t="shared" si="4"/>
        <v>0</v>
      </c>
      <c r="AE26" s="15">
        <f t="shared" si="4"/>
        <v>0</v>
      </c>
      <c r="AF26" s="15">
        <f t="shared" si="4"/>
        <v>0</v>
      </c>
      <c r="AG26" s="15">
        <f t="shared" si="4"/>
        <v>0</v>
      </c>
      <c r="AH26" s="15">
        <f t="shared" si="4"/>
        <v>728</v>
      </c>
      <c r="AI26" s="15">
        <f t="shared" si="4"/>
        <v>728</v>
      </c>
      <c r="AJ26" s="15">
        <f t="shared" si="5"/>
        <v>3193</v>
      </c>
      <c r="AK26" s="15">
        <f t="shared" si="5"/>
        <v>3320</v>
      </c>
      <c r="AL26" s="17">
        <f t="shared" si="6"/>
        <v>103.97745067334793</v>
      </c>
    </row>
    <row r="27" spans="1:38" s="12" customFormat="1" ht="63.75" x14ac:dyDescent="0.2">
      <c r="A27" s="13" t="s">
        <v>33</v>
      </c>
      <c r="B27" s="14" t="s">
        <v>19</v>
      </c>
      <c r="C27" s="15">
        <v>3320</v>
      </c>
      <c r="D27" s="25">
        <v>2465</v>
      </c>
      <c r="E27" s="25">
        <v>2592</v>
      </c>
      <c r="F27" s="25">
        <v>0</v>
      </c>
      <c r="G27" s="16">
        <v>0</v>
      </c>
      <c r="H27" s="15">
        <v>0</v>
      </c>
      <c r="I27" s="15">
        <v>0</v>
      </c>
      <c r="J27" s="19">
        <v>728</v>
      </c>
      <c r="K27" s="19">
        <v>728</v>
      </c>
      <c r="L27" s="15">
        <f t="shared" si="0"/>
        <v>3193</v>
      </c>
      <c r="M27" s="19">
        <f t="shared" si="0"/>
        <v>3320</v>
      </c>
      <c r="N27" s="17">
        <f t="shared" si="1"/>
        <v>103.97745067334793</v>
      </c>
      <c r="O27" s="15"/>
      <c r="P27" s="18"/>
      <c r="Q27" s="15"/>
      <c r="R27" s="15"/>
      <c r="S27" s="15"/>
      <c r="T27" s="15"/>
      <c r="U27" s="15"/>
      <c r="V27" s="15"/>
      <c r="W27" s="15"/>
      <c r="X27" s="15">
        <f t="shared" si="2"/>
        <v>0</v>
      </c>
      <c r="Y27" s="15">
        <f t="shared" si="2"/>
        <v>0</v>
      </c>
      <c r="Z27" s="17" t="e">
        <f t="shared" si="3"/>
        <v>#DIV/0!</v>
      </c>
      <c r="AA27" s="15">
        <f t="shared" si="4"/>
        <v>3320</v>
      </c>
      <c r="AB27" s="15">
        <f t="shared" si="4"/>
        <v>2465</v>
      </c>
      <c r="AC27" s="15">
        <f t="shared" si="4"/>
        <v>2592</v>
      </c>
      <c r="AD27" s="15">
        <f t="shared" si="4"/>
        <v>0</v>
      </c>
      <c r="AE27" s="15">
        <f t="shared" si="4"/>
        <v>0</v>
      </c>
      <c r="AF27" s="15">
        <f t="shared" si="4"/>
        <v>0</v>
      </c>
      <c r="AG27" s="15">
        <f t="shared" si="4"/>
        <v>0</v>
      </c>
      <c r="AH27" s="15">
        <f t="shared" si="4"/>
        <v>728</v>
      </c>
      <c r="AI27" s="15">
        <f t="shared" si="4"/>
        <v>728</v>
      </c>
      <c r="AJ27" s="15">
        <f t="shared" si="5"/>
        <v>3193</v>
      </c>
      <c r="AK27" s="15">
        <f t="shared" si="5"/>
        <v>3320</v>
      </c>
      <c r="AL27" s="17">
        <f t="shared" si="6"/>
        <v>103.97745067334793</v>
      </c>
    </row>
    <row r="28" spans="1:38" s="12" customFormat="1" ht="25.5" x14ac:dyDescent="0.2">
      <c r="A28" s="13" t="s">
        <v>34</v>
      </c>
      <c r="B28" s="14" t="s">
        <v>19</v>
      </c>
      <c r="C28" s="15">
        <v>2490</v>
      </c>
      <c r="D28" s="25">
        <v>1849</v>
      </c>
      <c r="E28" s="25">
        <v>1944</v>
      </c>
      <c r="F28" s="25">
        <v>0</v>
      </c>
      <c r="G28" s="16">
        <v>0</v>
      </c>
      <c r="H28" s="15">
        <v>0</v>
      </c>
      <c r="I28" s="15">
        <v>0</v>
      </c>
      <c r="J28" s="19">
        <v>546</v>
      </c>
      <c r="K28" s="19">
        <v>546</v>
      </c>
      <c r="L28" s="15">
        <f t="shared" si="0"/>
        <v>2395</v>
      </c>
      <c r="M28" s="19">
        <f t="shared" si="0"/>
        <v>2490</v>
      </c>
      <c r="N28" s="17">
        <f t="shared" si="1"/>
        <v>103.96659707724424</v>
      </c>
      <c r="O28" s="15"/>
      <c r="P28" s="18"/>
      <c r="Q28" s="15"/>
      <c r="R28" s="15"/>
      <c r="S28" s="15"/>
      <c r="T28" s="15"/>
      <c r="U28" s="15"/>
      <c r="V28" s="15"/>
      <c r="W28" s="15"/>
      <c r="X28" s="15">
        <f t="shared" si="2"/>
        <v>0</v>
      </c>
      <c r="Y28" s="15">
        <f t="shared" si="2"/>
        <v>0</v>
      </c>
      <c r="Z28" s="17" t="e">
        <f t="shared" si="3"/>
        <v>#DIV/0!</v>
      </c>
      <c r="AA28" s="15">
        <f t="shared" si="4"/>
        <v>2490</v>
      </c>
      <c r="AB28" s="15">
        <f t="shared" si="4"/>
        <v>1849</v>
      </c>
      <c r="AC28" s="15">
        <f t="shared" si="4"/>
        <v>1944</v>
      </c>
      <c r="AD28" s="15">
        <f t="shared" si="4"/>
        <v>0</v>
      </c>
      <c r="AE28" s="15">
        <f t="shared" si="4"/>
        <v>0</v>
      </c>
      <c r="AF28" s="15">
        <f t="shared" si="4"/>
        <v>0</v>
      </c>
      <c r="AG28" s="15">
        <f t="shared" si="4"/>
        <v>0</v>
      </c>
      <c r="AH28" s="15">
        <f t="shared" si="4"/>
        <v>546</v>
      </c>
      <c r="AI28" s="15">
        <f t="shared" si="4"/>
        <v>546</v>
      </c>
      <c r="AJ28" s="15">
        <f t="shared" si="5"/>
        <v>2395</v>
      </c>
      <c r="AK28" s="15">
        <f t="shared" si="5"/>
        <v>2490</v>
      </c>
      <c r="AL28" s="17">
        <f t="shared" si="6"/>
        <v>103.96659707724424</v>
      </c>
    </row>
    <row r="29" spans="1:38" s="12" customFormat="1" ht="25.5" x14ac:dyDescent="0.2">
      <c r="A29" s="13" t="s">
        <v>43</v>
      </c>
      <c r="B29" s="14" t="s">
        <v>19</v>
      </c>
      <c r="C29" s="15">
        <v>180</v>
      </c>
      <c r="D29" s="24">
        <v>180</v>
      </c>
      <c r="E29" s="24">
        <v>180</v>
      </c>
      <c r="F29" s="25">
        <v>0</v>
      </c>
      <c r="G29" s="16">
        <v>0</v>
      </c>
      <c r="H29" s="15">
        <v>0</v>
      </c>
      <c r="I29" s="15">
        <v>0</v>
      </c>
      <c r="J29" s="24">
        <v>0</v>
      </c>
      <c r="K29" s="19">
        <v>0</v>
      </c>
      <c r="L29" s="15">
        <f t="shared" ref="L29:L32" si="7">D29+F29+H29+J29</f>
        <v>180</v>
      </c>
      <c r="M29" s="19">
        <f t="shared" ref="M29:M32" si="8">E29+G29+I29+K29</f>
        <v>180</v>
      </c>
      <c r="N29" s="17">
        <f t="shared" ref="N29:N32" si="9">M29/L29*100</f>
        <v>100</v>
      </c>
      <c r="O29" s="15"/>
      <c r="P29" s="18"/>
      <c r="Q29" s="15"/>
      <c r="R29" s="15"/>
      <c r="S29" s="15"/>
      <c r="T29" s="15"/>
      <c r="U29" s="15"/>
      <c r="V29" s="15"/>
      <c r="W29" s="15"/>
      <c r="X29" s="15"/>
      <c r="Y29" s="15"/>
      <c r="Z29" s="17"/>
      <c r="AA29" s="15">
        <f t="shared" si="4"/>
        <v>180</v>
      </c>
      <c r="AB29" s="15">
        <f t="shared" si="4"/>
        <v>180</v>
      </c>
      <c r="AC29" s="15">
        <f t="shared" si="4"/>
        <v>180</v>
      </c>
      <c r="AD29" s="15">
        <f t="shared" si="4"/>
        <v>0</v>
      </c>
      <c r="AE29" s="15">
        <f t="shared" si="4"/>
        <v>0</v>
      </c>
      <c r="AF29" s="15"/>
      <c r="AG29" s="15">
        <f t="shared" si="4"/>
        <v>0</v>
      </c>
      <c r="AH29" s="15">
        <f t="shared" si="4"/>
        <v>0</v>
      </c>
      <c r="AI29" s="15">
        <f t="shared" si="4"/>
        <v>0</v>
      </c>
      <c r="AJ29" s="15">
        <f t="shared" si="5"/>
        <v>180</v>
      </c>
      <c r="AK29" s="15">
        <f t="shared" si="5"/>
        <v>180</v>
      </c>
      <c r="AL29" s="17">
        <f t="shared" si="6"/>
        <v>100</v>
      </c>
    </row>
    <row r="30" spans="1:38" s="12" customFormat="1" ht="25.5" x14ac:dyDescent="0.2">
      <c r="A30" s="13" t="s">
        <v>35</v>
      </c>
      <c r="B30" s="14" t="s">
        <v>19</v>
      </c>
      <c r="C30" s="15">
        <v>180</v>
      </c>
      <c r="D30" s="24">
        <v>180</v>
      </c>
      <c r="E30" s="24">
        <v>180</v>
      </c>
      <c r="F30" s="25">
        <v>0</v>
      </c>
      <c r="G30" s="16">
        <v>0</v>
      </c>
      <c r="H30" s="15">
        <v>0</v>
      </c>
      <c r="I30" s="15">
        <v>0</v>
      </c>
      <c r="J30" s="24">
        <v>0</v>
      </c>
      <c r="K30" s="19">
        <v>0</v>
      </c>
      <c r="L30" s="15">
        <f t="shared" si="7"/>
        <v>180</v>
      </c>
      <c r="M30" s="19">
        <f t="shared" si="8"/>
        <v>180</v>
      </c>
      <c r="N30" s="17">
        <f t="shared" si="9"/>
        <v>100</v>
      </c>
      <c r="O30" s="15"/>
      <c r="P30" s="18"/>
      <c r="Q30" s="15"/>
      <c r="R30" s="15"/>
      <c r="S30" s="15"/>
      <c r="T30" s="15"/>
      <c r="U30" s="15"/>
      <c r="V30" s="15"/>
      <c r="W30" s="15"/>
      <c r="X30" s="15"/>
      <c r="Y30" s="15"/>
      <c r="Z30" s="17"/>
      <c r="AA30" s="15">
        <f t="shared" si="4"/>
        <v>180</v>
      </c>
      <c r="AB30" s="15">
        <f t="shared" si="4"/>
        <v>180</v>
      </c>
      <c r="AC30" s="15">
        <f t="shared" si="4"/>
        <v>180</v>
      </c>
      <c r="AD30" s="15" t="e">
        <f>F30+#REF!</f>
        <v>#REF!</v>
      </c>
      <c r="AE30" s="15">
        <f t="shared" si="4"/>
        <v>0</v>
      </c>
      <c r="AF30" s="15"/>
      <c r="AG30" s="15">
        <f t="shared" si="4"/>
        <v>0</v>
      </c>
      <c r="AH30" s="15">
        <f t="shared" si="4"/>
        <v>0</v>
      </c>
      <c r="AI30" s="15">
        <f t="shared" si="4"/>
        <v>0</v>
      </c>
      <c r="AJ30" s="15" t="e">
        <f t="shared" si="5"/>
        <v>#REF!</v>
      </c>
      <c r="AK30" s="15">
        <f t="shared" si="5"/>
        <v>180</v>
      </c>
      <c r="AL30" s="17" t="e">
        <f t="shared" si="6"/>
        <v>#REF!</v>
      </c>
    </row>
    <row r="31" spans="1:38" s="12" customFormat="1" ht="25.5" x14ac:dyDescent="0.2">
      <c r="A31" s="13" t="s">
        <v>36</v>
      </c>
      <c r="B31" s="14" t="s">
        <v>19</v>
      </c>
      <c r="C31" s="15">
        <v>180</v>
      </c>
      <c r="D31" s="24">
        <v>180</v>
      </c>
      <c r="E31" s="24">
        <v>180</v>
      </c>
      <c r="F31" s="25">
        <v>0</v>
      </c>
      <c r="G31" s="16">
        <v>0</v>
      </c>
      <c r="H31" s="15">
        <v>0</v>
      </c>
      <c r="I31" s="15">
        <v>0</v>
      </c>
      <c r="J31" s="24">
        <v>0</v>
      </c>
      <c r="K31" s="19">
        <v>0</v>
      </c>
      <c r="L31" s="15">
        <f t="shared" si="7"/>
        <v>180</v>
      </c>
      <c r="M31" s="19">
        <f t="shared" si="8"/>
        <v>180</v>
      </c>
      <c r="N31" s="17">
        <f t="shared" si="9"/>
        <v>100</v>
      </c>
      <c r="O31" s="15"/>
      <c r="P31" s="18"/>
      <c r="Q31" s="15"/>
      <c r="S31" s="15"/>
      <c r="T31" s="15"/>
      <c r="U31" s="15"/>
      <c r="V31" s="15"/>
      <c r="W31" s="15"/>
      <c r="X31" s="15"/>
      <c r="Y31" s="15"/>
      <c r="Z31" s="17"/>
      <c r="AA31" s="15">
        <f t="shared" si="4"/>
        <v>180</v>
      </c>
      <c r="AB31" s="15">
        <f t="shared" si="4"/>
        <v>180</v>
      </c>
      <c r="AC31" s="15">
        <f t="shared" si="4"/>
        <v>180</v>
      </c>
      <c r="AD31" s="15">
        <f>F31+R30</f>
        <v>0</v>
      </c>
      <c r="AE31" s="15">
        <f t="shared" si="4"/>
        <v>0</v>
      </c>
      <c r="AF31" s="15"/>
      <c r="AG31" s="15">
        <f t="shared" si="4"/>
        <v>0</v>
      </c>
      <c r="AH31" s="15">
        <f t="shared" si="4"/>
        <v>0</v>
      </c>
      <c r="AI31" s="15">
        <f t="shared" si="4"/>
        <v>0</v>
      </c>
      <c r="AJ31" s="15">
        <f t="shared" si="5"/>
        <v>180</v>
      </c>
      <c r="AK31" s="15">
        <f t="shared" si="5"/>
        <v>180</v>
      </c>
      <c r="AL31" s="17">
        <f t="shared" si="6"/>
        <v>100</v>
      </c>
    </row>
    <row r="32" spans="1:38" s="12" customFormat="1" ht="12.75" x14ac:dyDescent="0.2">
      <c r="A32" s="13" t="s">
        <v>37</v>
      </c>
      <c r="B32" s="14" t="s">
        <v>19</v>
      </c>
      <c r="C32" s="15">
        <v>36</v>
      </c>
      <c r="D32" s="15">
        <v>36</v>
      </c>
      <c r="E32" s="24">
        <v>36</v>
      </c>
      <c r="F32" s="25">
        <v>0</v>
      </c>
      <c r="G32" s="16">
        <v>0</v>
      </c>
      <c r="H32" s="15">
        <v>0</v>
      </c>
      <c r="I32" s="15">
        <v>0</v>
      </c>
      <c r="J32" s="24">
        <v>0</v>
      </c>
      <c r="K32" s="19">
        <v>0</v>
      </c>
      <c r="L32" s="15">
        <f t="shared" si="7"/>
        <v>36</v>
      </c>
      <c r="M32" s="25">
        <f t="shared" si="8"/>
        <v>36</v>
      </c>
      <c r="N32" s="17">
        <f t="shared" si="9"/>
        <v>100</v>
      </c>
      <c r="O32" s="15"/>
      <c r="P32" s="18"/>
      <c r="Q32" s="15"/>
      <c r="R32" s="15"/>
      <c r="S32" s="15"/>
      <c r="T32" s="15"/>
      <c r="U32" s="15"/>
      <c r="V32" s="15"/>
      <c r="W32" s="15"/>
      <c r="X32" s="15"/>
      <c r="Y32" s="15"/>
      <c r="Z32" s="17"/>
      <c r="AA32" s="15">
        <f t="shared" si="4"/>
        <v>36</v>
      </c>
      <c r="AB32" s="15">
        <f t="shared" si="4"/>
        <v>36</v>
      </c>
      <c r="AC32" s="15">
        <f t="shared" si="4"/>
        <v>36</v>
      </c>
      <c r="AD32" s="15">
        <f t="shared" si="4"/>
        <v>0</v>
      </c>
      <c r="AE32" s="15">
        <f t="shared" si="4"/>
        <v>0</v>
      </c>
      <c r="AF32" s="15"/>
      <c r="AG32" s="15">
        <f t="shared" si="4"/>
        <v>0</v>
      </c>
      <c r="AH32" s="15">
        <f t="shared" si="4"/>
        <v>0</v>
      </c>
      <c r="AI32" s="15">
        <f t="shared" si="4"/>
        <v>0</v>
      </c>
      <c r="AJ32" s="15">
        <f t="shared" si="5"/>
        <v>36</v>
      </c>
      <c r="AK32" s="15">
        <f t="shared" si="5"/>
        <v>36</v>
      </c>
      <c r="AL32" s="17">
        <f t="shared" si="6"/>
        <v>100</v>
      </c>
    </row>
    <row r="33" spans="1:38" s="12" customFormat="1" ht="38.25" x14ac:dyDescent="0.2">
      <c r="A33" s="13" t="s">
        <v>38</v>
      </c>
      <c r="B33" s="14" t="s">
        <v>39</v>
      </c>
      <c r="C33" s="15">
        <v>1552</v>
      </c>
      <c r="D33" s="15">
        <v>628</v>
      </c>
      <c r="E33" s="15">
        <v>648</v>
      </c>
      <c r="F33" s="15">
        <v>118</v>
      </c>
      <c r="G33" s="16">
        <v>118</v>
      </c>
      <c r="H33" s="15">
        <v>340</v>
      </c>
      <c r="I33" s="15">
        <v>340</v>
      </c>
      <c r="J33" s="25">
        <v>446</v>
      </c>
      <c r="K33" s="25">
        <v>474</v>
      </c>
      <c r="L33" s="15">
        <f t="shared" si="0"/>
        <v>1532</v>
      </c>
      <c r="M33" s="19">
        <f t="shared" si="0"/>
        <v>1580</v>
      </c>
      <c r="N33" s="17">
        <f t="shared" si="1"/>
        <v>103.1331592689295</v>
      </c>
      <c r="O33" s="15"/>
      <c r="P33" s="18"/>
      <c r="Q33" s="15"/>
      <c r="R33" s="15"/>
      <c r="S33" s="15"/>
      <c r="T33" s="15"/>
      <c r="U33" s="15"/>
      <c r="V33" s="15"/>
      <c r="W33" s="15"/>
      <c r="X33" s="15">
        <f t="shared" si="2"/>
        <v>0</v>
      </c>
      <c r="Y33" s="15">
        <f t="shared" si="2"/>
        <v>0</v>
      </c>
      <c r="Z33" s="17" t="e">
        <f t="shared" si="3"/>
        <v>#DIV/0!</v>
      </c>
      <c r="AA33" s="15">
        <f t="shared" si="4"/>
        <v>1552</v>
      </c>
      <c r="AB33" s="15">
        <f t="shared" si="4"/>
        <v>628</v>
      </c>
      <c r="AC33" s="15">
        <f t="shared" si="4"/>
        <v>648</v>
      </c>
      <c r="AD33" s="15">
        <f t="shared" si="4"/>
        <v>118</v>
      </c>
      <c r="AE33" s="15">
        <f t="shared" si="4"/>
        <v>118</v>
      </c>
      <c r="AF33" s="15">
        <f t="shared" si="4"/>
        <v>340</v>
      </c>
      <c r="AG33" s="15">
        <f t="shared" si="4"/>
        <v>340</v>
      </c>
      <c r="AH33" s="15">
        <f t="shared" si="4"/>
        <v>446</v>
      </c>
      <c r="AI33" s="15">
        <f t="shared" si="4"/>
        <v>474</v>
      </c>
      <c r="AJ33" s="15">
        <f t="shared" si="5"/>
        <v>1532</v>
      </c>
      <c r="AK33" s="15">
        <f t="shared" si="5"/>
        <v>1580</v>
      </c>
      <c r="AL33" s="17">
        <f t="shared" si="6"/>
        <v>103.1331592689295</v>
      </c>
    </row>
    <row r="34" spans="1:38" s="5" customFormat="1" x14ac:dyDescent="0.25">
      <c r="A34" s="41" t="s">
        <v>40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3"/>
    </row>
    <row r="35" spans="1:38" s="11" customFormat="1" ht="12.75" x14ac:dyDescent="0.2">
      <c r="A35" s="38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40"/>
    </row>
    <row r="36" spans="1:38" s="12" customFormat="1" ht="12.75" x14ac:dyDescent="0.2">
      <c r="A36" s="13" t="s">
        <v>18</v>
      </c>
      <c r="B36" s="14" t="s">
        <v>41</v>
      </c>
      <c r="C36" s="15"/>
      <c r="D36" s="15"/>
      <c r="E36" s="15"/>
      <c r="F36" s="16"/>
      <c r="G36" s="16"/>
      <c r="H36" s="15"/>
      <c r="I36" s="15"/>
      <c r="J36" s="15"/>
      <c r="K36" s="19"/>
      <c r="L36" s="15">
        <f t="shared" ref="L36:M52" si="10">D36+F36+H36+J36</f>
        <v>0</v>
      </c>
      <c r="M36" s="19">
        <f t="shared" si="10"/>
        <v>0</v>
      </c>
      <c r="N36" s="17" t="e">
        <f t="shared" ref="N36:N52" si="11">M36/L36*100</f>
        <v>#DIV/0!</v>
      </c>
      <c r="O36" s="15">
        <v>0</v>
      </c>
      <c r="P36" s="18"/>
      <c r="Q36" s="15"/>
      <c r="R36" s="15"/>
      <c r="S36" s="15"/>
      <c r="T36" s="15"/>
      <c r="U36" s="15"/>
      <c r="V36" s="15"/>
      <c r="W36" s="15"/>
      <c r="X36" s="15">
        <f t="shared" ref="X36:Y52" si="12">P36+R36+T36+V36</f>
        <v>0</v>
      </c>
      <c r="Y36" s="15">
        <f t="shared" si="12"/>
        <v>0</v>
      </c>
      <c r="Z36" s="17" t="e">
        <f t="shared" ref="Z36:Z52" si="13">Y36/X36*100</f>
        <v>#DIV/0!</v>
      </c>
      <c r="AA36" s="15">
        <f t="shared" ref="AA36:AI52" si="14">C36+O36</f>
        <v>0</v>
      </c>
      <c r="AB36" s="15">
        <f t="shared" si="14"/>
        <v>0</v>
      </c>
      <c r="AC36" s="15">
        <f t="shared" si="14"/>
        <v>0</v>
      </c>
      <c r="AD36" s="15">
        <f t="shared" si="14"/>
        <v>0</v>
      </c>
      <c r="AE36" s="15">
        <f t="shared" si="14"/>
        <v>0</v>
      </c>
      <c r="AF36" s="15">
        <f t="shared" si="14"/>
        <v>0</v>
      </c>
      <c r="AG36" s="15">
        <f t="shared" si="14"/>
        <v>0</v>
      </c>
      <c r="AH36" s="15">
        <f t="shared" si="14"/>
        <v>0</v>
      </c>
      <c r="AI36" s="15">
        <f t="shared" si="14"/>
        <v>0</v>
      </c>
      <c r="AJ36" s="15">
        <f t="shared" ref="AJ36:AK52" si="15">AB36+AD36+AF36+AH36</f>
        <v>0</v>
      </c>
      <c r="AK36" s="15">
        <f t="shared" si="15"/>
        <v>0</v>
      </c>
      <c r="AL36" s="17" t="e">
        <f t="shared" ref="AL36:AL52" si="16">AK36/AJ36*100</f>
        <v>#DIV/0!</v>
      </c>
    </row>
    <row r="37" spans="1:38" s="12" customFormat="1" ht="12.75" x14ac:dyDescent="0.2">
      <c r="A37" s="13" t="s">
        <v>20</v>
      </c>
      <c r="B37" s="14" t="s">
        <v>41</v>
      </c>
      <c r="C37" s="15"/>
      <c r="D37" s="15"/>
      <c r="E37" s="15"/>
      <c r="F37" s="16"/>
      <c r="G37" s="16"/>
      <c r="H37" s="15"/>
      <c r="I37" s="15"/>
      <c r="J37" s="15"/>
      <c r="K37" s="19"/>
      <c r="L37" s="15">
        <f t="shared" si="10"/>
        <v>0</v>
      </c>
      <c r="M37" s="19">
        <f t="shared" si="10"/>
        <v>0</v>
      </c>
      <c r="N37" s="17" t="e">
        <f t="shared" si="11"/>
        <v>#DIV/0!</v>
      </c>
      <c r="O37" s="15"/>
      <c r="P37" s="18"/>
      <c r="Q37" s="15"/>
      <c r="R37" s="15"/>
      <c r="S37" s="15"/>
      <c r="T37" s="15"/>
      <c r="U37" s="15"/>
      <c r="V37" s="15"/>
      <c r="W37" s="15"/>
      <c r="X37" s="15">
        <f t="shared" si="12"/>
        <v>0</v>
      </c>
      <c r="Y37" s="15">
        <f t="shared" si="12"/>
        <v>0</v>
      </c>
      <c r="Z37" s="17" t="e">
        <f t="shared" si="13"/>
        <v>#DIV/0!</v>
      </c>
      <c r="AA37" s="15">
        <f t="shared" si="14"/>
        <v>0</v>
      </c>
      <c r="AB37" s="15">
        <f t="shared" si="14"/>
        <v>0</v>
      </c>
      <c r="AC37" s="15">
        <f t="shared" si="14"/>
        <v>0</v>
      </c>
      <c r="AD37" s="15">
        <f t="shared" si="14"/>
        <v>0</v>
      </c>
      <c r="AE37" s="15">
        <f t="shared" si="14"/>
        <v>0</v>
      </c>
      <c r="AF37" s="15">
        <f t="shared" si="14"/>
        <v>0</v>
      </c>
      <c r="AG37" s="15">
        <f t="shared" si="14"/>
        <v>0</v>
      </c>
      <c r="AH37" s="15">
        <f t="shared" si="14"/>
        <v>0</v>
      </c>
      <c r="AI37" s="15">
        <f t="shared" si="14"/>
        <v>0</v>
      </c>
      <c r="AJ37" s="15">
        <f t="shared" si="15"/>
        <v>0</v>
      </c>
      <c r="AK37" s="15">
        <f t="shared" si="15"/>
        <v>0</v>
      </c>
      <c r="AL37" s="17" t="e">
        <f t="shared" si="16"/>
        <v>#DIV/0!</v>
      </c>
    </row>
    <row r="38" spans="1:38" s="12" customFormat="1" ht="12.75" x14ac:dyDescent="0.2">
      <c r="A38" s="13" t="s">
        <v>21</v>
      </c>
      <c r="B38" s="14" t="s">
        <v>41</v>
      </c>
      <c r="C38" s="15"/>
      <c r="D38" s="15"/>
      <c r="E38" s="15"/>
      <c r="F38" s="16"/>
      <c r="G38" s="16"/>
      <c r="H38" s="15"/>
      <c r="I38" s="15"/>
      <c r="J38" s="15"/>
      <c r="K38" s="19"/>
      <c r="L38" s="15">
        <f t="shared" si="10"/>
        <v>0</v>
      </c>
      <c r="M38" s="19">
        <f t="shared" si="10"/>
        <v>0</v>
      </c>
      <c r="N38" s="17" t="e">
        <f t="shared" si="11"/>
        <v>#DIV/0!</v>
      </c>
      <c r="O38" s="15"/>
      <c r="P38" s="18"/>
      <c r="Q38" s="15"/>
      <c r="R38" s="15"/>
      <c r="S38" s="15"/>
      <c r="T38" s="15"/>
      <c r="U38" s="15"/>
      <c r="V38" s="15"/>
      <c r="W38" s="15"/>
      <c r="X38" s="15">
        <f t="shared" si="12"/>
        <v>0</v>
      </c>
      <c r="Y38" s="15">
        <f t="shared" si="12"/>
        <v>0</v>
      </c>
      <c r="Z38" s="17" t="e">
        <f t="shared" si="13"/>
        <v>#DIV/0!</v>
      </c>
      <c r="AA38" s="15">
        <f t="shared" si="14"/>
        <v>0</v>
      </c>
      <c r="AB38" s="15">
        <f t="shared" si="14"/>
        <v>0</v>
      </c>
      <c r="AC38" s="15">
        <f t="shared" si="14"/>
        <v>0</v>
      </c>
      <c r="AD38" s="15">
        <f t="shared" si="14"/>
        <v>0</v>
      </c>
      <c r="AE38" s="15">
        <f t="shared" si="14"/>
        <v>0</v>
      </c>
      <c r="AF38" s="15">
        <f t="shared" si="14"/>
        <v>0</v>
      </c>
      <c r="AG38" s="15">
        <f t="shared" si="14"/>
        <v>0</v>
      </c>
      <c r="AH38" s="15">
        <f t="shared" si="14"/>
        <v>0</v>
      </c>
      <c r="AI38" s="15">
        <f t="shared" si="14"/>
        <v>0</v>
      </c>
      <c r="AJ38" s="15">
        <f t="shared" si="15"/>
        <v>0</v>
      </c>
      <c r="AK38" s="15">
        <f t="shared" si="15"/>
        <v>0</v>
      </c>
      <c r="AL38" s="17" t="e">
        <f t="shared" si="16"/>
        <v>#DIV/0!</v>
      </c>
    </row>
    <row r="39" spans="1:38" s="12" customFormat="1" ht="12.75" x14ac:dyDescent="0.2">
      <c r="A39" s="13" t="s">
        <v>22</v>
      </c>
      <c r="B39" s="14" t="s">
        <v>41</v>
      </c>
      <c r="C39" s="15"/>
      <c r="D39" s="15"/>
      <c r="E39" s="15"/>
      <c r="F39" s="16"/>
      <c r="G39" s="16"/>
      <c r="H39" s="15"/>
      <c r="I39" s="15"/>
      <c r="J39" s="15"/>
      <c r="K39" s="19"/>
      <c r="L39" s="15">
        <f t="shared" si="10"/>
        <v>0</v>
      </c>
      <c r="M39" s="19">
        <f t="shared" si="10"/>
        <v>0</v>
      </c>
      <c r="N39" s="17" t="e">
        <f t="shared" si="11"/>
        <v>#DIV/0!</v>
      </c>
      <c r="O39" s="15"/>
      <c r="P39" s="18"/>
      <c r="Q39" s="15"/>
      <c r="R39" s="15"/>
      <c r="S39" s="15"/>
      <c r="T39" s="15"/>
      <c r="U39" s="15"/>
      <c r="V39" s="15"/>
      <c r="W39" s="15"/>
      <c r="X39" s="15">
        <f t="shared" si="12"/>
        <v>0</v>
      </c>
      <c r="Y39" s="15">
        <f t="shared" si="12"/>
        <v>0</v>
      </c>
      <c r="Z39" s="17" t="e">
        <f t="shared" si="13"/>
        <v>#DIV/0!</v>
      </c>
      <c r="AA39" s="15">
        <f t="shared" si="14"/>
        <v>0</v>
      </c>
      <c r="AB39" s="15">
        <f t="shared" si="14"/>
        <v>0</v>
      </c>
      <c r="AC39" s="15">
        <f t="shared" si="14"/>
        <v>0</v>
      </c>
      <c r="AD39" s="15">
        <f t="shared" si="14"/>
        <v>0</v>
      </c>
      <c r="AE39" s="15">
        <f t="shared" si="14"/>
        <v>0</v>
      </c>
      <c r="AF39" s="15">
        <f t="shared" si="14"/>
        <v>0</v>
      </c>
      <c r="AG39" s="15">
        <f t="shared" si="14"/>
        <v>0</v>
      </c>
      <c r="AH39" s="15">
        <f t="shared" si="14"/>
        <v>0</v>
      </c>
      <c r="AI39" s="15">
        <f t="shared" si="14"/>
        <v>0</v>
      </c>
      <c r="AJ39" s="15">
        <f t="shared" si="15"/>
        <v>0</v>
      </c>
      <c r="AK39" s="15">
        <f t="shared" si="15"/>
        <v>0</v>
      </c>
      <c r="AL39" s="17" t="e">
        <f t="shared" si="16"/>
        <v>#DIV/0!</v>
      </c>
    </row>
    <row r="40" spans="1:38" s="12" customFormat="1" ht="12.75" x14ac:dyDescent="0.2">
      <c r="A40" s="13" t="s">
        <v>23</v>
      </c>
      <c r="B40" s="14" t="s">
        <v>41</v>
      </c>
      <c r="C40" s="15"/>
      <c r="D40" s="15"/>
      <c r="E40" s="15"/>
      <c r="F40" s="16"/>
      <c r="G40" s="16"/>
      <c r="H40" s="15"/>
      <c r="I40" s="15"/>
      <c r="J40" s="15"/>
      <c r="K40" s="19"/>
      <c r="L40" s="15">
        <f t="shared" si="10"/>
        <v>0</v>
      </c>
      <c r="M40" s="19">
        <f t="shared" si="10"/>
        <v>0</v>
      </c>
      <c r="N40" s="17" t="e">
        <f t="shared" si="11"/>
        <v>#DIV/0!</v>
      </c>
      <c r="O40" s="15"/>
      <c r="P40" s="18"/>
      <c r="Q40" s="15"/>
      <c r="R40" s="15"/>
      <c r="S40" s="15"/>
      <c r="T40" s="15"/>
      <c r="U40" s="15"/>
      <c r="V40" s="15"/>
      <c r="W40" s="15"/>
      <c r="X40" s="15">
        <f t="shared" si="12"/>
        <v>0</v>
      </c>
      <c r="Y40" s="15">
        <f t="shared" si="12"/>
        <v>0</v>
      </c>
      <c r="Z40" s="17" t="e">
        <f t="shared" si="13"/>
        <v>#DIV/0!</v>
      </c>
      <c r="AA40" s="15">
        <f t="shared" si="14"/>
        <v>0</v>
      </c>
      <c r="AB40" s="15">
        <f t="shared" si="14"/>
        <v>0</v>
      </c>
      <c r="AC40" s="15">
        <f t="shared" si="14"/>
        <v>0</v>
      </c>
      <c r="AD40" s="15">
        <f t="shared" si="14"/>
        <v>0</v>
      </c>
      <c r="AE40" s="15">
        <f t="shared" si="14"/>
        <v>0</v>
      </c>
      <c r="AF40" s="15">
        <f t="shared" si="14"/>
        <v>0</v>
      </c>
      <c r="AG40" s="15">
        <f t="shared" si="14"/>
        <v>0</v>
      </c>
      <c r="AH40" s="15">
        <f t="shared" si="14"/>
        <v>0</v>
      </c>
      <c r="AI40" s="15">
        <f t="shared" si="14"/>
        <v>0</v>
      </c>
      <c r="AJ40" s="15">
        <f t="shared" si="15"/>
        <v>0</v>
      </c>
      <c r="AK40" s="15">
        <f t="shared" si="15"/>
        <v>0</v>
      </c>
      <c r="AL40" s="17" t="e">
        <f t="shared" si="16"/>
        <v>#DIV/0!</v>
      </c>
    </row>
    <row r="41" spans="1:38" s="12" customFormat="1" ht="76.5" x14ac:dyDescent="0.2">
      <c r="A41" s="13" t="s">
        <v>24</v>
      </c>
      <c r="B41" s="14" t="s">
        <v>41</v>
      </c>
      <c r="C41" s="15"/>
      <c r="D41" s="15"/>
      <c r="E41" s="15"/>
      <c r="F41" s="16"/>
      <c r="G41" s="16"/>
      <c r="H41" s="15"/>
      <c r="I41" s="15"/>
      <c r="J41" s="15"/>
      <c r="K41" s="19"/>
      <c r="L41" s="15">
        <f t="shared" si="10"/>
        <v>0</v>
      </c>
      <c r="M41" s="19">
        <f t="shared" si="10"/>
        <v>0</v>
      </c>
      <c r="N41" s="17" t="e">
        <f t="shared" si="11"/>
        <v>#DIV/0!</v>
      </c>
      <c r="O41" s="15"/>
      <c r="P41" s="18"/>
      <c r="Q41" s="15"/>
      <c r="R41" s="15"/>
      <c r="S41" s="15"/>
      <c r="T41" s="15"/>
      <c r="U41" s="15"/>
      <c r="V41" s="15"/>
      <c r="W41" s="15"/>
      <c r="X41" s="15">
        <f t="shared" si="12"/>
        <v>0</v>
      </c>
      <c r="Y41" s="15">
        <f t="shared" si="12"/>
        <v>0</v>
      </c>
      <c r="Z41" s="17" t="e">
        <f t="shared" si="13"/>
        <v>#DIV/0!</v>
      </c>
      <c r="AA41" s="15">
        <f t="shared" si="14"/>
        <v>0</v>
      </c>
      <c r="AB41" s="15">
        <f t="shared" si="14"/>
        <v>0</v>
      </c>
      <c r="AC41" s="15">
        <f t="shared" si="14"/>
        <v>0</v>
      </c>
      <c r="AD41" s="15">
        <f t="shared" si="14"/>
        <v>0</v>
      </c>
      <c r="AE41" s="15">
        <f t="shared" si="14"/>
        <v>0</v>
      </c>
      <c r="AF41" s="15">
        <f t="shared" si="14"/>
        <v>0</v>
      </c>
      <c r="AG41" s="15">
        <f t="shared" si="14"/>
        <v>0</v>
      </c>
      <c r="AH41" s="15">
        <f t="shared" si="14"/>
        <v>0</v>
      </c>
      <c r="AI41" s="15">
        <f t="shared" si="14"/>
        <v>0</v>
      </c>
      <c r="AJ41" s="15">
        <f t="shared" si="15"/>
        <v>0</v>
      </c>
      <c r="AK41" s="15">
        <f t="shared" si="15"/>
        <v>0</v>
      </c>
      <c r="AL41" s="17" t="e">
        <f t="shared" si="16"/>
        <v>#DIV/0!</v>
      </c>
    </row>
    <row r="42" spans="1:38" s="12" customFormat="1" ht="63.75" x14ac:dyDescent="0.2">
      <c r="A42" s="13" t="s">
        <v>25</v>
      </c>
      <c r="B42" s="14" t="s">
        <v>41</v>
      </c>
      <c r="C42" s="15"/>
      <c r="D42" s="15"/>
      <c r="E42" s="15"/>
      <c r="F42" s="16"/>
      <c r="G42" s="16"/>
      <c r="H42" s="15"/>
      <c r="I42" s="15"/>
      <c r="J42" s="15"/>
      <c r="K42" s="19"/>
      <c r="L42" s="15">
        <f t="shared" si="10"/>
        <v>0</v>
      </c>
      <c r="M42" s="19">
        <f t="shared" si="10"/>
        <v>0</v>
      </c>
      <c r="N42" s="17" t="e">
        <f t="shared" si="11"/>
        <v>#DIV/0!</v>
      </c>
      <c r="O42" s="15"/>
      <c r="P42" s="18"/>
      <c r="Q42" s="15"/>
      <c r="R42" s="15"/>
      <c r="S42" s="15"/>
      <c r="T42" s="15"/>
      <c r="U42" s="15"/>
      <c r="V42" s="15"/>
      <c r="W42" s="15"/>
      <c r="X42" s="15">
        <f t="shared" si="12"/>
        <v>0</v>
      </c>
      <c r="Y42" s="15">
        <f t="shared" si="12"/>
        <v>0</v>
      </c>
      <c r="Z42" s="17" t="e">
        <f t="shared" si="13"/>
        <v>#DIV/0!</v>
      </c>
      <c r="AA42" s="15">
        <f t="shared" si="14"/>
        <v>0</v>
      </c>
      <c r="AB42" s="15">
        <f t="shared" si="14"/>
        <v>0</v>
      </c>
      <c r="AC42" s="15">
        <f t="shared" si="14"/>
        <v>0</v>
      </c>
      <c r="AD42" s="15">
        <f t="shared" si="14"/>
        <v>0</v>
      </c>
      <c r="AE42" s="15">
        <f t="shared" si="14"/>
        <v>0</v>
      </c>
      <c r="AF42" s="15">
        <f t="shared" si="14"/>
        <v>0</v>
      </c>
      <c r="AG42" s="15">
        <f t="shared" si="14"/>
        <v>0</v>
      </c>
      <c r="AH42" s="15">
        <f t="shared" si="14"/>
        <v>0</v>
      </c>
      <c r="AI42" s="15">
        <f t="shared" si="14"/>
        <v>0</v>
      </c>
      <c r="AJ42" s="15">
        <f t="shared" si="15"/>
        <v>0</v>
      </c>
      <c r="AK42" s="15">
        <f t="shared" si="15"/>
        <v>0</v>
      </c>
      <c r="AL42" s="17" t="e">
        <f t="shared" si="16"/>
        <v>#DIV/0!</v>
      </c>
    </row>
    <row r="43" spans="1:38" s="12" customFormat="1" ht="12.75" x14ac:dyDescent="0.2">
      <c r="A43" s="13" t="s">
        <v>26</v>
      </c>
      <c r="B43" s="14" t="s">
        <v>41</v>
      </c>
      <c r="C43" s="15"/>
      <c r="D43" s="15"/>
      <c r="E43" s="15"/>
      <c r="F43" s="16"/>
      <c r="G43" s="16"/>
      <c r="H43" s="15"/>
      <c r="I43" s="15"/>
      <c r="J43" s="15"/>
      <c r="K43" s="19"/>
      <c r="L43" s="15">
        <f t="shared" si="10"/>
        <v>0</v>
      </c>
      <c r="M43" s="19">
        <f t="shared" si="10"/>
        <v>0</v>
      </c>
      <c r="N43" s="17" t="e">
        <f t="shared" si="11"/>
        <v>#DIV/0!</v>
      </c>
      <c r="O43" s="15"/>
      <c r="P43" s="18"/>
      <c r="Q43" s="15"/>
      <c r="R43" s="15"/>
      <c r="S43" s="15"/>
      <c r="T43" s="15"/>
      <c r="U43" s="15"/>
      <c r="V43" s="15"/>
      <c r="W43" s="15"/>
      <c r="X43" s="15">
        <f t="shared" si="12"/>
        <v>0</v>
      </c>
      <c r="Y43" s="15">
        <f t="shared" si="12"/>
        <v>0</v>
      </c>
      <c r="Z43" s="17" t="e">
        <f t="shared" si="13"/>
        <v>#DIV/0!</v>
      </c>
      <c r="AA43" s="15">
        <f t="shared" si="14"/>
        <v>0</v>
      </c>
      <c r="AB43" s="15">
        <f t="shared" si="14"/>
        <v>0</v>
      </c>
      <c r="AC43" s="15">
        <f t="shared" si="14"/>
        <v>0</v>
      </c>
      <c r="AD43" s="15">
        <f t="shared" si="14"/>
        <v>0</v>
      </c>
      <c r="AE43" s="15">
        <f t="shared" si="14"/>
        <v>0</v>
      </c>
      <c r="AF43" s="15">
        <f t="shared" si="14"/>
        <v>0</v>
      </c>
      <c r="AG43" s="15">
        <f t="shared" si="14"/>
        <v>0</v>
      </c>
      <c r="AH43" s="15">
        <f t="shared" si="14"/>
        <v>0</v>
      </c>
      <c r="AI43" s="15">
        <f t="shared" si="14"/>
        <v>0</v>
      </c>
      <c r="AJ43" s="15">
        <f t="shared" si="15"/>
        <v>0</v>
      </c>
      <c r="AK43" s="15">
        <f t="shared" si="15"/>
        <v>0</v>
      </c>
      <c r="AL43" s="17" t="e">
        <f t="shared" si="16"/>
        <v>#DIV/0!</v>
      </c>
    </row>
    <row r="44" spans="1:38" s="12" customFormat="1" ht="25.5" x14ac:dyDescent="0.2">
      <c r="A44" s="13" t="s">
        <v>27</v>
      </c>
      <c r="B44" s="14" t="s">
        <v>41</v>
      </c>
      <c r="C44" s="15"/>
      <c r="D44" s="15"/>
      <c r="E44" s="15"/>
      <c r="F44" s="16"/>
      <c r="G44" s="16"/>
      <c r="H44" s="15"/>
      <c r="I44" s="15"/>
      <c r="J44" s="15"/>
      <c r="K44" s="19"/>
      <c r="L44" s="15">
        <f t="shared" si="10"/>
        <v>0</v>
      </c>
      <c r="M44" s="19">
        <f t="shared" si="10"/>
        <v>0</v>
      </c>
      <c r="N44" s="17" t="e">
        <f t="shared" si="11"/>
        <v>#DIV/0!</v>
      </c>
      <c r="O44" s="15"/>
      <c r="P44" s="18"/>
      <c r="Q44" s="15"/>
      <c r="R44" s="15"/>
      <c r="S44" s="15"/>
      <c r="T44" s="15"/>
      <c r="U44" s="15"/>
      <c r="V44" s="15"/>
      <c r="W44" s="15"/>
      <c r="X44" s="15">
        <f t="shared" si="12"/>
        <v>0</v>
      </c>
      <c r="Y44" s="15">
        <f t="shared" si="12"/>
        <v>0</v>
      </c>
      <c r="Z44" s="17" t="e">
        <f t="shared" si="13"/>
        <v>#DIV/0!</v>
      </c>
      <c r="AA44" s="15">
        <f t="shared" si="14"/>
        <v>0</v>
      </c>
      <c r="AB44" s="15">
        <f t="shared" si="14"/>
        <v>0</v>
      </c>
      <c r="AC44" s="15">
        <f t="shared" si="14"/>
        <v>0</v>
      </c>
      <c r="AD44" s="15">
        <f t="shared" si="14"/>
        <v>0</v>
      </c>
      <c r="AE44" s="15">
        <f t="shared" si="14"/>
        <v>0</v>
      </c>
      <c r="AF44" s="15">
        <f t="shared" si="14"/>
        <v>0</v>
      </c>
      <c r="AG44" s="15">
        <f t="shared" si="14"/>
        <v>0</v>
      </c>
      <c r="AH44" s="15">
        <f t="shared" si="14"/>
        <v>0</v>
      </c>
      <c r="AI44" s="15">
        <f t="shared" si="14"/>
        <v>0</v>
      </c>
      <c r="AJ44" s="15">
        <f t="shared" si="15"/>
        <v>0</v>
      </c>
      <c r="AK44" s="15">
        <f t="shared" si="15"/>
        <v>0</v>
      </c>
      <c r="AL44" s="17" t="e">
        <f t="shared" si="16"/>
        <v>#DIV/0!</v>
      </c>
    </row>
    <row r="45" spans="1:38" s="12" customFormat="1" ht="25.5" x14ac:dyDescent="0.2">
      <c r="A45" s="13" t="s">
        <v>28</v>
      </c>
      <c r="B45" s="14" t="s">
        <v>41</v>
      </c>
      <c r="C45" s="15"/>
      <c r="D45" s="15"/>
      <c r="E45" s="15"/>
      <c r="F45" s="16"/>
      <c r="G45" s="16"/>
      <c r="H45" s="15"/>
      <c r="I45" s="15"/>
      <c r="J45" s="15"/>
      <c r="K45" s="19"/>
      <c r="L45" s="15">
        <f t="shared" si="10"/>
        <v>0</v>
      </c>
      <c r="M45" s="19">
        <f t="shared" si="10"/>
        <v>0</v>
      </c>
      <c r="N45" s="17" t="e">
        <f t="shared" si="11"/>
        <v>#DIV/0!</v>
      </c>
      <c r="O45" s="15"/>
      <c r="P45" s="18"/>
      <c r="Q45" s="15"/>
      <c r="R45" s="15"/>
      <c r="S45" s="15"/>
      <c r="T45" s="15"/>
      <c r="U45" s="15"/>
      <c r="V45" s="15"/>
      <c r="W45" s="15"/>
      <c r="X45" s="15">
        <f t="shared" si="12"/>
        <v>0</v>
      </c>
      <c r="Y45" s="15">
        <f t="shared" si="12"/>
        <v>0</v>
      </c>
      <c r="Z45" s="17" t="e">
        <f t="shared" si="13"/>
        <v>#DIV/0!</v>
      </c>
      <c r="AA45" s="15">
        <f t="shared" si="14"/>
        <v>0</v>
      </c>
      <c r="AB45" s="15">
        <f t="shared" si="14"/>
        <v>0</v>
      </c>
      <c r="AC45" s="15">
        <f t="shared" si="14"/>
        <v>0</v>
      </c>
      <c r="AD45" s="15">
        <f t="shared" si="14"/>
        <v>0</v>
      </c>
      <c r="AE45" s="15">
        <f t="shared" si="14"/>
        <v>0</v>
      </c>
      <c r="AF45" s="15">
        <f t="shared" si="14"/>
        <v>0</v>
      </c>
      <c r="AG45" s="15">
        <f t="shared" si="14"/>
        <v>0</v>
      </c>
      <c r="AH45" s="15">
        <f t="shared" si="14"/>
        <v>0</v>
      </c>
      <c r="AI45" s="15">
        <f t="shared" si="14"/>
        <v>0</v>
      </c>
      <c r="AJ45" s="15">
        <f t="shared" si="15"/>
        <v>0</v>
      </c>
      <c r="AK45" s="15">
        <f t="shared" si="15"/>
        <v>0</v>
      </c>
      <c r="AL45" s="17" t="e">
        <f t="shared" si="16"/>
        <v>#DIV/0!</v>
      </c>
    </row>
    <row r="46" spans="1:38" s="12" customFormat="1" ht="25.5" x14ac:dyDescent="0.2">
      <c r="A46" s="13" t="s">
        <v>29</v>
      </c>
      <c r="B46" s="14" t="s">
        <v>41</v>
      </c>
      <c r="C46" s="15"/>
      <c r="D46" s="15"/>
      <c r="E46" s="15"/>
      <c r="F46" s="16"/>
      <c r="G46" s="16"/>
      <c r="H46" s="15"/>
      <c r="I46" s="15"/>
      <c r="J46" s="15"/>
      <c r="K46" s="19"/>
      <c r="L46" s="15">
        <f t="shared" si="10"/>
        <v>0</v>
      </c>
      <c r="M46" s="19">
        <f t="shared" si="10"/>
        <v>0</v>
      </c>
      <c r="N46" s="17" t="e">
        <f t="shared" si="11"/>
        <v>#DIV/0!</v>
      </c>
      <c r="O46" s="15"/>
      <c r="P46" s="18"/>
      <c r="Q46" s="15"/>
      <c r="R46" s="15"/>
      <c r="S46" s="15"/>
      <c r="T46" s="15"/>
      <c r="U46" s="15"/>
      <c r="V46" s="15"/>
      <c r="W46" s="15"/>
      <c r="X46" s="15">
        <f t="shared" si="12"/>
        <v>0</v>
      </c>
      <c r="Y46" s="15">
        <f t="shared" si="12"/>
        <v>0</v>
      </c>
      <c r="Z46" s="17" t="e">
        <f t="shared" si="13"/>
        <v>#DIV/0!</v>
      </c>
      <c r="AA46" s="15">
        <f t="shared" si="14"/>
        <v>0</v>
      </c>
      <c r="AB46" s="15">
        <f t="shared" si="14"/>
        <v>0</v>
      </c>
      <c r="AC46" s="15">
        <f t="shared" si="14"/>
        <v>0</v>
      </c>
      <c r="AD46" s="15">
        <f t="shared" si="14"/>
        <v>0</v>
      </c>
      <c r="AE46" s="15">
        <f t="shared" si="14"/>
        <v>0</v>
      </c>
      <c r="AF46" s="15">
        <f t="shared" si="14"/>
        <v>0</v>
      </c>
      <c r="AG46" s="15">
        <f t="shared" si="14"/>
        <v>0</v>
      </c>
      <c r="AH46" s="15">
        <f t="shared" si="14"/>
        <v>0</v>
      </c>
      <c r="AI46" s="15">
        <f t="shared" si="14"/>
        <v>0</v>
      </c>
      <c r="AJ46" s="15">
        <f t="shared" si="15"/>
        <v>0</v>
      </c>
      <c r="AK46" s="15">
        <f t="shared" si="15"/>
        <v>0</v>
      </c>
      <c r="AL46" s="17" t="e">
        <f t="shared" si="16"/>
        <v>#DIV/0!</v>
      </c>
    </row>
    <row r="47" spans="1:38" s="12" customFormat="1" ht="12.75" x14ac:dyDescent="0.2">
      <c r="A47" s="13" t="s">
        <v>30</v>
      </c>
      <c r="B47" s="14" t="s">
        <v>41</v>
      </c>
      <c r="C47" s="15"/>
      <c r="D47" s="15"/>
      <c r="E47" s="15"/>
      <c r="F47" s="16"/>
      <c r="G47" s="16"/>
      <c r="H47" s="15"/>
      <c r="I47" s="15"/>
      <c r="J47" s="15"/>
      <c r="K47" s="19"/>
      <c r="L47" s="15">
        <f t="shared" si="10"/>
        <v>0</v>
      </c>
      <c r="M47" s="19">
        <f t="shared" si="10"/>
        <v>0</v>
      </c>
      <c r="N47" s="17" t="e">
        <f t="shared" si="11"/>
        <v>#DIV/0!</v>
      </c>
      <c r="O47" s="15"/>
      <c r="P47" s="18"/>
      <c r="Q47" s="15"/>
      <c r="R47" s="15"/>
      <c r="S47" s="15"/>
      <c r="T47" s="15"/>
      <c r="U47" s="15"/>
      <c r="V47" s="15"/>
      <c r="W47" s="15"/>
      <c r="X47" s="15">
        <f t="shared" si="12"/>
        <v>0</v>
      </c>
      <c r="Y47" s="15">
        <f t="shared" si="12"/>
        <v>0</v>
      </c>
      <c r="Z47" s="17" t="e">
        <f t="shared" si="13"/>
        <v>#DIV/0!</v>
      </c>
      <c r="AA47" s="15">
        <f t="shared" si="14"/>
        <v>0</v>
      </c>
      <c r="AB47" s="15">
        <f t="shared" si="14"/>
        <v>0</v>
      </c>
      <c r="AC47" s="15">
        <f t="shared" si="14"/>
        <v>0</v>
      </c>
      <c r="AD47" s="15">
        <f t="shared" si="14"/>
        <v>0</v>
      </c>
      <c r="AE47" s="15">
        <f t="shared" si="14"/>
        <v>0</v>
      </c>
      <c r="AF47" s="15">
        <f t="shared" si="14"/>
        <v>0</v>
      </c>
      <c r="AG47" s="15">
        <f t="shared" si="14"/>
        <v>0</v>
      </c>
      <c r="AH47" s="15">
        <f t="shared" si="14"/>
        <v>0</v>
      </c>
      <c r="AI47" s="15">
        <f t="shared" si="14"/>
        <v>0</v>
      </c>
      <c r="AJ47" s="15">
        <f t="shared" si="15"/>
        <v>0</v>
      </c>
      <c r="AK47" s="15">
        <f t="shared" si="15"/>
        <v>0</v>
      </c>
      <c r="AL47" s="17" t="e">
        <f t="shared" si="16"/>
        <v>#DIV/0!</v>
      </c>
    </row>
    <row r="48" spans="1:38" s="12" customFormat="1" ht="38.25" x14ac:dyDescent="0.2">
      <c r="A48" s="13" t="s">
        <v>31</v>
      </c>
      <c r="B48" s="14" t="s">
        <v>41</v>
      </c>
      <c r="C48" s="15"/>
      <c r="D48" s="15"/>
      <c r="E48" s="15"/>
      <c r="F48" s="16"/>
      <c r="G48" s="16"/>
      <c r="H48" s="15"/>
      <c r="I48" s="15"/>
      <c r="J48" s="15"/>
      <c r="K48" s="19"/>
      <c r="L48" s="15">
        <f t="shared" si="10"/>
        <v>0</v>
      </c>
      <c r="M48" s="19">
        <f t="shared" si="10"/>
        <v>0</v>
      </c>
      <c r="N48" s="17" t="e">
        <f t="shared" si="11"/>
        <v>#DIV/0!</v>
      </c>
      <c r="O48" s="15"/>
      <c r="P48" s="18"/>
      <c r="Q48" s="15"/>
      <c r="R48" s="15"/>
      <c r="S48" s="15"/>
      <c r="T48" s="15"/>
      <c r="U48" s="15"/>
      <c r="V48" s="15"/>
      <c r="W48" s="15"/>
      <c r="X48" s="15">
        <f t="shared" si="12"/>
        <v>0</v>
      </c>
      <c r="Y48" s="15">
        <f t="shared" si="12"/>
        <v>0</v>
      </c>
      <c r="Z48" s="17" t="e">
        <f t="shared" si="13"/>
        <v>#DIV/0!</v>
      </c>
      <c r="AA48" s="15">
        <f t="shared" si="14"/>
        <v>0</v>
      </c>
      <c r="AB48" s="15">
        <f t="shared" si="14"/>
        <v>0</v>
      </c>
      <c r="AC48" s="15">
        <f t="shared" si="14"/>
        <v>0</v>
      </c>
      <c r="AD48" s="15">
        <f t="shared" si="14"/>
        <v>0</v>
      </c>
      <c r="AE48" s="15">
        <f t="shared" si="14"/>
        <v>0</v>
      </c>
      <c r="AF48" s="15">
        <f t="shared" si="14"/>
        <v>0</v>
      </c>
      <c r="AG48" s="15">
        <f t="shared" si="14"/>
        <v>0</v>
      </c>
      <c r="AH48" s="15">
        <f t="shared" si="14"/>
        <v>0</v>
      </c>
      <c r="AI48" s="15">
        <f t="shared" si="14"/>
        <v>0</v>
      </c>
      <c r="AJ48" s="15">
        <f t="shared" si="15"/>
        <v>0</v>
      </c>
      <c r="AK48" s="15">
        <f t="shared" si="15"/>
        <v>0</v>
      </c>
      <c r="AL48" s="17" t="e">
        <f t="shared" si="16"/>
        <v>#DIV/0!</v>
      </c>
    </row>
    <row r="49" spans="1:38" s="12" customFormat="1" ht="38.25" x14ac:dyDescent="0.2">
      <c r="A49" s="13" t="s">
        <v>32</v>
      </c>
      <c r="B49" s="14" t="s">
        <v>41</v>
      </c>
      <c r="C49" s="15"/>
      <c r="D49" s="15"/>
      <c r="E49" s="15"/>
      <c r="F49" s="16"/>
      <c r="G49" s="16"/>
      <c r="H49" s="15"/>
      <c r="I49" s="15"/>
      <c r="J49" s="15"/>
      <c r="K49" s="19"/>
      <c r="L49" s="15">
        <f t="shared" si="10"/>
        <v>0</v>
      </c>
      <c r="M49" s="19">
        <f t="shared" si="10"/>
        <v>0</v>
      </c>
      <c r="N49" s="17" t="e">
        <f t="shared" si="11"/>
        <v>#DIV/0!</v>
      </c>
      <c r="O49" s="15"/>
      <c r="P49" s="18"/>
      <c r="Q49" s="15"/>
      <c r="R49" s="15"/>
      <c r="S49" s="15"/>
      <c r="T49" s="15"/>
      <c r="U49" s="15"/>
      <c r="V49" s="15"/>
      <c r="W49" s="15"/>
      <c r="X49" s="15">
        <f t="shared" si="12"/>
        <v>0</v>
      </c>
      <c r="Y49" s="15">
        <f t="shared" si="12"/>
        <v>0</v>
      </c>
      <c r="Z49" s="17" t="e">
        <f t="shared" si="13"/>
        <v>#DIV/0!</v>
      </c>
      <c r="AA49" s="15">
        <f t="shared" si="14"/>
        <v>0</v>
      </c>
      <c r="AB49" s="15">
        <f t="shared" si="14"/>
        <v>0</v>
      </c>
      <c r="AC49" s="15">
        <f t="shared" si="14"/>
        <v>0</v>
      </c>
      <c r="AD49" s="15">
        <f t="shared" si="14"/>
        <v>0</v>
      </c>
      <c r="AE49" s="15">
        <f t="shared" si="14"/>
        <v>0</v>
      </c>
      <c r="AF49" s="15">
        <f t="shared" si="14"/>
        <v>0</v>
      </c>
      <c r="AG49" s="15">
        <f t="shared" si="14"/>
        <v>0</v>
      </c>
      <c r="AH49" s="15">
        <f t="shared" si="14"/>
        <v>0</v>
      </c>
      <c r="AI49" s="15">
        <f t="shared" si="14"/>
        <v>0</v>
      </c>
      <c r="AJ49" s="15">
        <f t="shared" si="15"/>
        <v>0</v>
      </c>
      <c r="AK49" s="15">
        <f t="shared" si="15"/>
        <v>0</v>
      </c>
      <c r="AL49" s="17" t="e">
        <f t="shared" si="16"/>
        <v>#DIV/0!</v>
      </c>
    </row>
    <row r="50" spans="1:38" s="12" customFormat="1" ht="63.75" x14ac:dyDescent="0.2">
      <c r="A50" s="13" t="s">
        <v>33</v>
      </c>
      <c r="B50" s="14" t="s">
        <v>41</v>
      </c>
      <c r="C50" s="15"/>
      <c r="D50" s="15"/>
      <c r="E50" s="15"/>
      <c r="F50" s="16"/>
      <c r="G50" s="16"/>
      <c r="H50" s="15"/>
      <c r="I50" s="15"/>
      <c r="J50" s="15"/>
      <c r="K50" s="19"/>
      <c r="L50" s="15">
        <f t="shared" si="10"/>
        <v>0</v>
      </c>
      <c r="M50" s="19">
        <f t="shared" si="10"/>
        <v>0</v>
      </c>
      <c r="N50" s="17" t="e">
        <f t="shared" si="11"/>
        <v>#DIV/0!</v>
      </c>
      <c r="O50" s="15"/>
      <c r="P50" s="18"/>
      <c r="Q50" s="15"/>
      <c r="R50" s="15"/>
      <c r="S50" s="15"/>
      <c r="T50" s="15"/>
      <c r="U50" s="15"/>
      <c r="V50" s="15"/>
      <c r="W50" s="15"/>
      <c r="X50" s="15">
        <f t="shared" si="12"/>
        <v>0</v>
      </c>
      <c r="Y50" s="15">
        <f t="shared" si="12"/>
        <v>0</v>
      </c>
      <c r="Z50" s="17" t="e">
        <f t="shared" si="13"/>
        <v>#DIV/0!</v>
      </c>
      <c r="AA50" s="15">
        <f t="shared" si="14"/>
        <v>0</v>
      </c>
      <c r="AB50" s="15">
        <f t="shared" si="14"/>
        <v>0</v>
      </c>
      <c r="AC50" s="15">
        <f t="shared" si="14"/>
        <v>0</v>
      </c>
      <c r="AD50" s="15">
        <f t="shared" si="14"/>
        <v>0</v>
      </c>
      <c r="AE50" s="15">
        <f t="shared" si="14"/>
        <v>0</v>
      </c>
      <c r="AF50" s="15">
        <f t="shared" si="14"/>
        <v>0</v>
      </c>
      <c r="AG50" s="15">
        <f t="shared" si="14"/>
        <v>0</v>
      </c>
      <c r="AH50" s="15">
        <f t="shared" si="14"/>
        <v>0</v>
      </c>
      <c r="AI50" s="15">
        <f t="shared" si="14"/>
        <v>0</v>
      </c>
      <c r="AJ50" s="15">
        <f t="shared" si="15"/>
        <v>0</v>
      </c>
      <c r="AK50" s="15">
        <f t="shared" si="15"/>
        <v>0</v>
      </c>
      <c r="AL50" s="17" t="e">
        <f t="shared" si="16"/>
        <v>#DIV/0!</v>
      </c>
    </row>
    <row r="51" spans="1:38" s="12" customFormat="1" ht="25.5" x14ac:dyDescent="0.2">
      <c r="A51" s="13" t="s">
        <v>34</v>
      </c>
      <c r="B51" s="14" t="s">
        <v>41</v>
      </c>
      <c r="C51" s="15"/>
      <c r="D51" s="15"/>
      <c r="E51" s="15"/>
      <c r="F51" s="16"/>
      <c r="G51" s="16"/>
      <c r="H51" s="15"/>
      <c r="I51" s="15"/>
      <c r="J51" s="15"/>
      <c r="K51" s="19"/>
      <c r="L51" s="15">
        <f t="shared" si="10"/>
        <v>0</v>
      </c>
      <c r="M51" s="19">
        <f t="shared" si="10"/>
        <v>0</v>
      </c>
      <c r="N51" s="17" t="e">
        <f t="shared" si="11"/>
        <v>#DIV/0!</v>
      </c>
      <c r="O51" s="15"/>
      <c r="P51" s="18"/>
      <c r="Q51" s="15"/>
      <c r="R51" s="15"/>
      <c r="S51" s="15"/>
      <c r="T51" s="15"/>
      <c r="U51" s="15"/>
      <c r="V51" s="15"/>
      <c r="W51" s="15"/>
      <c r="X51" s="15">
        <f t="shared" si="12"/>
        <v>0</v>
      </c>
      <c r="Y51" s="15">
        <f t="shared" si="12"/>
        <v>0</v>
      </c>
      <c r="Z51" s="17" t="e">
        <f t="shared" si="13"/>
        <v>#DIV/0!</v>
      </c>
      <c r="AA51" s="15">
        <f t="shared" si="14"/>
        <v>0</v>
      </c>
      <c r="AB51" s="15">
        <f t="shared" si="14"/>
        <v>0</v>
      </c>
      <c r="AC51" s="15">
        <f t="shared" si="14"/>
        <v>0</v>
      </c>
      <c r="AD51" s="15">
        <f t="shared" si="14"/>
        <v>0</v>
      </c>
      <c r="AE51" s="15">
        <f t="shared" si="14"/>
        <v>0</v>
      </c>
      <c r="AF51" s="15">
        <f t="shared" si="14"/>
        <v>0</v>
      </c>
      <c r="AG51" s="15">
        <f t="shared" si="14"/>
        <v>0</v>
      </c>
      <c r="AH51" s="15">
        <f t="shared" si="14"/>
        <v>0</v>
      </c>
      <c r="AI51" s="15">
        <f t="shared" si="14"/>
        <v>0</v>
      </c>
      <c r="AJ51" s="15">
        <f t="shared" si="15"/>
        <v>0</v>
      </c>
      <c r="AK51" s="15">
        <f t="shared" si="15"/>
        <v>0</v>
      </c>
      <c r="AL51" s="17" t="e">
        <f t="shared" si="16"/>
        <v>#DIV/0!</v>
      </c>
    </row>
    <row r="52" spans="1:38" s="12" customFormat="1" ht="38.25" x14ac:dyDescent="0.2">
      <c r="A52" s="13" t="s">
        <v>38</v>
      </c>
      <c r="B52" s="14" t="s">
        <v>41</v>
      </c>
      <c r="C52" s="15"/>
      <c r="D52" s="15"/>
      <c r="E52" s="15"/>
      <c r="F52" s="16"/>
      <c r="G52" s="16"/>
      <c r="H52" s="15"/>
      <c r="I52" s="15"/>
      <c r="J52" s="15"/>
      <c r="K52" s="19"/>
      <c r="L52" s="15">
        <f t="shared" si="10"/>
        <v>0</v>
      </c>
      <c r="M52" s="19">
        <f t="shared" si="10"/>
        <v>0</v>
      </c>
      <c r="N52" s="17" t="e">
        <f t="shared" si="11"/>
        <v>#DIV/0!</v>
      </c>
      <c r="O52" s="15"/>
      <c r="P52" s="18"/>
      <c r="Q52" s="15"/>
      <c r="R52" s="15"/>
      <c r="S52" s="15"/>
      <c r="T52" s="15"/>
      <c r="U52" s="15"/>
      <c r="V52" s="15"/>
      <c r="W52" s="15"/>
      <c r="X52" s="15">
        <f t="shared" si="12"/>
        <v>0</v>
      </c>
      <c r="Y52" s="15">
        <f t="shared" si="12"/>
        <v>0</v>
      </c>
      <c r="Z52" s="17" t="e">
        <f t="shared" si="13"/>
        <v>#DIV/0!</v>
      </c>
      <c r="AA52" s="15">
        <f t="shared" si="14"/>
        <v>0</v>
      </c>
      <c r="AB52" s="15">
        <f t="shared" si="14"/>
        <v>0</v>
      </c>
      <c r="AC52" s="15">
        <f t="shared" si="14"/>
        <v>0</v>
      </c>
      <c r="AD52" s="15">
        <f t="shared" si="14"/>
        <v>0</v>
      </c>
      <c r="AE52" s="15">
        <f t="shared" si="14"/>
        <v>0</v>
      </c>
      <c r="AF52" s="15">
        <f t="shared" si="14"/>
        <v>0</v>
      </c>
      <c r="AG52" s="15">
        <f t="shared" si="14"/>
        <v>0</v>
      </c>
      <c r="AH52" s="15">
        <f t="shared" si="14"/>
        <v>0</v>
      </c>
      <c r="AI52" s="15">
        <f t="shared" si="14"/>
        <v>0</v>
      </c>
      <c r="AJ52" s="15">
        <f t="shared" si="15"/>
        <v>0</v>
      </c>
      <c r="AK52" s="15">
        <f t="shared" si="15"/>
        <v>0</v>
      </c>
      <c r="AL52" s="17" t="e">
        <f t="shared" si="16"/>
        <v>#DIV/0!</v>
      </c>
    </row>
    <row r="56" spans="1:38" x14ac:dyDescent="0.25">
      <c r="B56" t="s">
        <v>44</v>
      </c>
      <c r="G56" t="s">
        <v>45</v>
      </c>
    </row>
    <row r="58" spans="1:38" x14ac:dyDescent="0.25">
      <c r="B58">
        <v>89142651133</v>
      </c>
    </row>
  </sheetData>
  <mergeCells count="38">
    <mergeCell ref="A1:AL1"/>
    <mergeCell ref="A2:AL2"/>
    <mergeCell ref="A3:AL3"/>
    <mergeCell ref="A4:AL4"/>
    <mergeCell ref="A6:A9"/>
    <mergeCell ref="B6:B9"/>
    <mergeCell ref="C6:N6"/>
    <mergeCell ref="O6:Z6"/>
    <mergeCell ref="AA6:AL6"/>
    <mergeCell ref="C7:N7"/>
    <mergeCell ref="O7:Z7"/>
    <mergeCell ref="AA7:AL7"/>
    <mergeCell ref="C8:C9"/>
    <mergeCell ref="D8:E8"/>
    <mergeCell ref="F8:G8"/>
    <mergeCell ref="H8:I8"/>
    <mergeCell ref="A35:AL35"/>
    <mergeCell ref="AA8:AA9"/>
    <mergeCell ref="AB8:AC8"/>
    <mergeCell ref="AD8:AE8"/>
    <mergeCell ref="AF8:AG8"/>
    <mergeCell ref="AH8:AI8"/>
    <mergeCell ref="AJ8:AK8"/>
    <mergeCell ref="P8:Q8"/>
    <mergeCell ref="R8:S8"/>
    <mergeCell ref="T8:U8"/>
    <mergeCell ref="V8:W8"/>
    <mergeCell ref="X8:Y8"/>
    <mergeCell ref="A34:AL34"/>
    <mergeCell ref="Z8:Z9"/>
    <mergeCell ref="AL8:AL9"/>
    <mergeCell ref="A10:AL10"/>
    <mergeCell ref="A11:AL11"/>
    <mergeCell ref="A12:AL12"/>
    <mergeCell ref="J8:K8"/>
    <mergeCell ref="L8:M8"/>
    <mergeCell ref="N8:N9"/>
    <mergeCell ref="O8:O9"/>
  </mergeCells>
  <pageMargins left="0.70866141732283472" right="0.31496062992125984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Министерство труда и социального развития РС(Я)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Шамаева Александра Алексеевна</dc:creator>
  <cp:lastModifiedBy>1</cp:lastModifiedBy>
  <cp:lastPrinted>2020-03-26T07:12:44Z</cp:lastPrinted>
  <dcterms:created xsi:type="dcterms:W3CDTF">2019-04-08T03:04:23Z</dcterms:created>
  <dcterms:modified xsi:type="dcterms:W3CDTF">2021-01-13T05:50:28Z</dcterms:modified>
</cp:coreProperties>
</file>